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pvpb\Desktop\"/>
    </mc:Choice>
  </mc:AlternateContent>
  <xr:revisionPtr revIDLastSave="0" documentId="13_ncr:1_{F81219C5-4B07-4416-A738-2DD4C8E6A1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a" sheetId="13" r:id="rId1"/>
    <sheet name="SAŽETAK" sheetId="1" r:id="rId2"/>
    <sheet name=" Račun prihoda i rashoda" sheetId="3" r:id="rId3"/>
    <sheet name="Rashodi i prihodi prema izvoru" sheetId="8" r:id="rId4"/>
    <sheet name="Rashodi prema funkcijskoj k " sheetId="11" r:id="rId5"/>
    <sheet name="Račun financiranja " sheetId="9" r:id="rId6"/>
    <sheet name="Račun fin prema izvorima f" sheetId="10" r:id="rId7"/>
    <sheet name="Programska klasifikacija" sheetId="7" r:id="rId8"/>
    <sheet name="instrukcije" sheetId="16" r:id="rId9"/>
  </sheets>
  <definedNames>
    <definedName name="page55" localSheetId="0">naslovna!#REF!</definedName>
    <definedName name="page56" localSheetId="0">naslovna!#REF!</definedName>
    <definedName name="page57" localSheetId="0">naslovna!#REF!</definedName>
    <definedName name="page58" localSheetId="0">naslovna!#REF!</definedName>
    <definedName name="page59" localSheetId="0">naslovna!#REF!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0" l="1"/>
  <c r="E24" i="10"/>
  <c r="C20" i="10"/>
  <c r="D28" i="10"/>
  <c r="H10" i="9"/>
  <c r="I10" i="9"/>
  <c r="H7" i="9"/>
  <c r="I7" i="9"/>
  <c r="G10" i="9"/>
  <c r="G7" i="9"/>
  <c r="E20" i="10" l="1"/>
  <c r="D20" i="10"/>
  <c r="D24" i="10"/>
  <c r="C24" i="10"/>
  <c r="C19" i="10" s="1"/>
  <c r="E28" i="10"/>
  <c r="E19" i="10" s="1"/>
  <c r="E11" i="10"/>
  <c r="E7" i="10"/>
  <c r="D19" i="10" l="1"/>
  <c r="C15" i="10"/>
  <c r="C7" i="10"/>
  <c r="E15" i="10"/>
  <c r="E6" i="10" s="1"/>
  <c r="D7" i="10"/>
  <c r="D15" i="10"/>
  <c r="C11" i="10"/>
  <c r="D11" i="10"/>
  <c r="D6" i="10" l="1"/>
  <c r="C6" i="10"/>
</calcChain>
</file>

<file path=xl/sharedStrings.xml><?xml version="1.0" encoding="utf-8"?>
<sst xmlns="http://schemas.openxmlformats.org/spreadsheetml/2006/main" count="269" uniqueCount="147">
  <si>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</si>
  <si>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</si>
  <si>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</si>
  <si>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</si>
  <si>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</si>
  <si>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</si>
  <si>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</si>
  <si>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</si>
  <si>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</si>
  <si>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</si>
  <si>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</si>
  <si>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</si>
  <si>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</si>
  <si>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</si>
  <si>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</si>
  <si>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</si>
  <si>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</si>
  <si>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</si>
  <si>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</si>
  <si>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</si>
  <si>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</si>
  <si>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….</t>
  </si>
  <si>
    <t>Prihodi od prodaje proizvedene dugotrajne imovine</t>
  </si>
  <si>
    <t>3 Vlastiti prihodi</t>
  </si>
  <si>
    <t>1 Opći prihodi i primici</t>
  </si>
  <si>
    <t>UKUPNO RASHODI</t>
  </si>
  <si>
    <t xml:space="preserve">UKUPNO PRIHODI </t>
  </si>
  <si>
    <t>UKUPNO PRIMICI</t>
  </si>
  <si>
    <t xml:space="preserve">UKUPNO IZDACI 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</si>
  <si>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</si>
  <si>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</si>
  <si>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</si>
  <si>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</si>
  <si>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</si>
  <si>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</si>
  <si>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</si>
  <si>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</si>
  <si>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</si>
  <si>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</si>
  <si>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</si>
  <si>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</si>
  <si>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</si>
  <si>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</si>
  <si>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</si>
  <si>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Prihodi od imovine</t>
  </si>
  <si>
    <t>Prihodi od financijske imovine</t>
  </si>
  <si>
    <t>Prihodi iz nadležnog proračuna u od HZZO-a na tem.ug.obv.</t>
  </si>
  <si>
    <t>Kazne, upravne mjere i ostali prihodi</t>
  </si>
  <si>
    <t>Prihodi od prodaje proizvedene kratkotrajne imovine</t>
  </si>
  <si>
    <t>Financijski rashodi</t>
  </si>
  <si>
    <t>Rashodi za nabavu proizvedene dugotrajne imovine</t>
  </si>
  <si>
    <t>Rashodi za dodatna ulag.na nefinanc.imovini</t>
  </si>
  <si>
    <t>1.1. Opći prihodi i primici</t>
  </si>
  <si>
    <t>3.1. Vlastiti prihodi</t>
  </si>
  <si>
    <t>5 Pomoći</t>
  </si>
  <si>
    <t>Opći prihodi i primici</t>
  </si>
  <si>
    <t xml:space="preserve">3.1. Vlastiti prihodi </t>
  </si>
  <si>
    <t>REDOVNA DJELATNOST</t>
  </si>
  <si>
    <t>AKTIVNOSTI IZ REDOVNE DJELATNOSTI</t>
  </si>
  <si>
    <t>1.1.</t>
  </si>
  <si>
    <t>Pomoći</t>
  </si>
  <si>
    <t>KAPITALNI PROJEKTI</t>
  </si>
  <si>
    <t>Članak 1.</t>
  </si>
  <si>
    <t>Članak 2.</t>
  </si>
  <si>
    <t>Klasa:</t>
  </si>
  <si>
    <t xml:space="preserve">Rashodi za dodatna ulag. na nefinanc. imovini </t>
  </si>
  <si>
    <t>IF</t>
  </si>
  <si>
    <t>prvo se popunjava - Programska klasifikacija</t>
  </si>
  <si>
    <t xml:space="preserve">piše se u </t>
  </si>
  <si>
    <t>sive</t>
  </si>
  <si>
    <t>na kraju se u sažetak unese redak Preneseni višak/manjak iz prethodne godine</t>
  </si>
  <si>
    <t xml:space="preserve"> Račun financiranja i Račun fin prema izvorima se ručno popunjava</t>
  </si>
  <si>
    <t>31300 Beli Manastir</t>
  </si>
  <si>
    <t>5.7. Pomoći proračunu iz drugih proračuna</t>
  </si>
  <si>
    <t>5.7. Pomoći proračunu iz dr.prorač.</t>
  </si>
  <si>
    <t xml:space="preserve">Vlastiti prihodi </t>
  </si>
  <si>
    <t>PROGRAM 1006</t>
  </si>
  <si>
    <t xml:space="preserve">PRIHODI I RASHODI PREMA EKONOMSKOJ KLASIFIKACIJI </t>
  </si>
  <si>
    <t>PRIHODI I RASHODI PREMA IZVORIMA FINANCIRANJA</t>
  </si>
  <si>
    <t>RASHODI PREMA FUNKCIJSKOJ KLASIFIKACIJI</t>
  </si>
  <si>
    <t xml:space="preserve">RAČUN FINANCIRANJA PREMA EKONOMSKOJ KLASIFIKACIJI </t>
  </si>
  <si>
    <t>RAČUN FINANCIRANJA PREMA IZVORIMA FINANCIRANJA</t>
  </si>
  <si>
    <t>PRIHODI I RASHODI PO PROGRAMSKOJ KLASIFIKACIJI</t>
  </si>
  <si>
    <t>1.6. Prihodi od financijske imovine</t>
  </si>
  <si>
    <t>Financijski plan proračunskog korisnika sadrži Opći dio, Posebni dio i Obrazloženje.</t>
  </si>
  <si>
    <t>Vladana Desnice 2</t>
  </si>
  <si>
    <t>OIB: 62231201707</t>
  </si>
  <si>
    <t>Financijski plan proračunskog korisnika objaviti će se na mrežnoj stranici Javne profesionalne postrojbe Grada Belog Manastira.</t>
  </si>
  <si>
    <t>1.6. Prihodi od imovine i Ostali prihodi</t>
  </si>
  <si>
    <t>6.1. Donacije od prav.i fiz.osoba izvan OP</t>
  </si>
  <si>
    <t>3.1. Vlastiti prihodi - Preneseni višak</t>
  </si>
  <si>
    <t>03 Javni red i sigurnost</t>
  </si>
  <si>
    <t>032 Usluge protupožarne zaštite</t>
  </si>
  <si>
    <t>JAVNA PROFESIONALNA VATROGASNA POSTROJBA GRADA BELOG MANASTIRA</t>
  </si>
  <si>
    <t xml:space="preserve">1.6. Prihodi od fin.imovine i Ostali prihodi </t>
  </si>
  <si>
    <t>Prihodi od fin.imovine i Ostali prihodi</t>
  </si>
  <si>
    <t>Pomoći proračunu iz drugih proračuna</t>
  </si>
  <si>
    <t>Donacije od prav.i fiz.osoba izvan OP</t>
  </si>
  <si>
    <t>A100630</t>
  </si>
  <si>
    <t>K100630</t>
  </si>
  <si>
    <t>zatim - Račun prihoda i rashoda stupac izvršenje prethodna godina za klase 6,7 (provjera sa PR-RAS) i plan tekuće godine klase 6 i 7</t>
  </si>
  <si>
    <t>DIO IZ ZAKONA O PRORAČUNU</t>
  </si>
  <si>
    <t>Sadržaj financijskog plana proračunskog i izvanproračunskog korisnika</t>
  </si>
  <si>
    <t>Članak 33.</t>
  </si>
  <si>
    <t>(1) Financijski plan proračunskog i izvanproračunskog korisnika sastoji se od plana za proračunsku godinu i projekcija za sljedeće dvije godine te sadrži opći i posebni dio i obrazloženje financijskog plana.</t>
  </si>
  <si>
    <t>(2) Ministar financija pravilnikom iz članka 6. stavka 2. ovoga Zakona propisuje izgled i sadržaj financijskog plana proračunskog i izvanproračunskog korisnika.</t>
  </si>
  <si>
    <t>Opći dio financijskog plana</t>
  </si>
  <si>
    <t>Članak 34.</t>
  </si>
  <si>
    <t>(1) Opći dio financijskog plana proračunskog i izvanproračunskog korisnika sadrži:</t>
  </si>
  <si>
    <t>– sažetak Računa prihoda i rashoda i Računa financiranja</t>
  </si>
  <si>
    <t>– Račun prihoda i rashoda i Račun financiranja.</t>
  </si>
  <si>
    <t>(2) Račun prihoda i rashoda proračunskih korisnika iz stavka 1. ovoga članka sastoji se od prihoda i rashoda iskazanih prema izvorima financiranja i ekonomskoj klasifikaciji te rashoda iskazanih prema funkcijskoj klasifikaciji.</t>
  </si>
  <si>
    <t>(3) Račun prihoda i rashoda izvanproračunskih korisnika iz stavka 1. ovoga članka sastoji se od prihoda i rashoda iskazanih prema ekonomskoj klasifikaciji.</t>
  </si>
  <si>
    <t>(4) U Računu financiranja proračunskih korisnika iz stavka 1. ovoga članka iskazuju se primici od financijske imovine i zaduživanja te izdaci za financijsku imovinu i za otplatu instrumenata zaduživanja prema izvorima financiranja i ekonomskoj klasifikaciji.</t>
  </si>
  <si>
    <t>(5) U Računu financiranja izvanproračunskih korisnika iz stavka 1. ovoga članka iskazuju se primici od financijske imovine i zaduživanja te izdaci za financijsku imovinu i za otplatu instrumenata zaduživanja prema ekonomskoj klasifikaciji.</t>
  </si>
  <si>
    <t>(6) Ako ukupni prihodi i primici nisu jednaki ukupnim rashodima i izdacima, financijski plan proračunskog i izvanproračunskog korisnika državnog proračuna sadrži prijenos sredstava iz prethodne godine i prijenos sredstava u sljedeću godinu, a financijski plan proračunskog i izvanproračunskog korisnika jedinica lokalne i područne (regionalne) samouprave sadrži preneseni višak ili preneseni manjak prihoda nad rashodima.</t>
  </si>
  <si>
    <t>(7) Ako se donosi višegodišnji plan uravnoteženja iz članka 37. ovoga Zakona, financijski plan sadrži podatke iz višegodišnjeg plana uravnoteženja.</t>
  </si>
  <si>
    <t>(8) Ministar financija pravilnikom iz članka 6. stavka 2. ovoga Zakona propisuje podatke koji moraju biti navedeni u financijskom planu ako se donosi višegodišnji plan uravnoteženja iz članka 37. ovoga Zakona.</t>
  </si>
  <si>
    <t>Posebni dio financijskog plana</t>
  </si>
  <si>
    <t>Članak 35.</t>
  </si>
  <si>
    <t>(1) Posebni dio financijskog plana proračunskog korisnika sastoji se od plana rashoda i izdataka iskazanih po izvorima financiranja i ekonomskoj klasifikaciji, raspoređenih u programe koji se sastoje od aktivnosti i projekata.</t>
  </si>
  <si>
    <t>(2) Posebni dio financijskog plana izvanproračunskog korisnika sastoji se od plana rashoda i izdataka iskazanih po ekonomskoj klasifikaciji, raspoređenih u programe koji se sastoje od aktivnosti i projekata.</t>
  </si>
  <si>
    <t>Obrazloženje financijskog plana</t>
  </si>
  <si>
    <t>Članak 36.</t>
  </si>
  <si>
    <t>(1) Obrazloženje financijskog plana proračunskog i izvanproračunskog korisnika sastoji se od obrazloženja općeg dijela financijskog plana i obrazloženja posebnog dijela financijskog plana proračunskog i izvanproračunskog korisnika.</t>
  </si>
  <si>
    <t>(2) Obrazloženje općeg dijela financijskog plana proračunskog i izvanproračunskog korisnika sadrži obrazloženje:</t>
  </si>
  <si>
    <t>– prihoda i rashoda, primitaka i izdataka i</t>
  </si>
  <si>
    <t>– prijenosa sredstava iz prethodne godine i prijenosa sredstava u sljedeću godinu za proračunske i izvanproračunske korisnike državnog proračuna, a za proračunske i izvanproračunske korisnike jedinica lokalne i područne (regionalne) samouprave prenesenog manjka odnosno viška financijskog plana, u slučaju iz članka 34. stavka 6. ovoga Zakona.</t>
  </si>
  <si>
    <t>(3) Uz obrazloženje općeg dijela financijskog plana iz stavka 2. ovoga članka, u obrazloženju financijskog plana navodi se i prikaz stanja ukupnih i dospjelih obveza za proračunske i izvanproračunske korisnike državnog proračuna.</t>
  </si>
  <si>
    <t>(4) Obrazloženje posebnog dijela financijskog plana proračunskog i izvanproračunskog korisnika sastoji se od obrazloženja programa koje se daje kroz obrazloženje aktivnosti i projekata zajedno s ciljevima i pokazateljima uspješnosti iz akata strateškog planiranja i godišnjeg plana rada.</t>
  </si>
  <si>
    <t>Višegodišnji plan uravnoteženja jedinica lokalne i područne (regionalne) samouprave i njihovih proračunskih i izvanproračunskih korisnika</t>
  </si>
  <si>
    <t>Članak 37.</t>
  </si>
  <si>
    <t>(1) Ako jedinice lokalne i područne (regionalne) samouprave i njihovi proračunski i izvanproračunski korisnici ne mogu preneseni manjak podmiriti do kraja proračunske godine, obvezni su izraditi višegodišnji plan uravnoteženja za razdoblje za koje se proračun odnosno financijski plan donosi.</t>
  </si>
  <si>
    <t>(2) Ako jedinice lokalne i područne (regionalne) samouprave, proračunski i izvanproračunski korisnici ne mogu preneseni višak, zbog njegove veličine, u cijelosti iskoristiti u jednoj proračunskoj godini, korištenje viška planira se višegodišnjim planom uravnoteženja za razdoblje za koje se proračun odnosno financijski plan donosi.</t>
  </si>
  <si>
    <t>(3) Višegodišnji plan uravnoteženja financijskog plana proračunskog i izvanproračunskog korisnika jedinice lokalne i područne (regionalne) samouprave donosi njegovo upravljačko tijelo uz prijedlog financijskog plana, nakon čega ga dostavlja jedinici lokalne i područne (regionalne) samouprave.</t>
  </si>
  <si>
    <t>(4) Višegodišnji plan uravnoteženja proračuna jedinice lokalne i područne (regionalne) samouprave donosi predstavničko tijelo jedinice lokalne i područne (regionalne) samouprave uz proračun jedinice lokalne i područne (regionalne) samouprave.</t>
  </si>
  <si>
    <t>(5) Ministar financija pravilnikom iz članka 6. stavka 2. ovoga Zakona propisuje izgled i sadržaj višegodišnjeg plana uravnoteženja.</t>
  </si>
  <si>
    <t>PLAN 2025.G</t>
  </si>
  <si>
    <t>IZJMENE PLANA 2025.G</t>
  </si>
  <si>
    <t>NOVI PLAN 2025.G</t>
  </si>
  <si>
    <t>Zapovjednik:</t>
  </si>
  <si>
    <t>Goran Bartolić</t>
  </si>
  <si>
    <t>2. IZMJENE FINANCIJSKOG PLANA PRORAČUNSKOG KORISNIKA JEDINICE LOKALNE I PODRUČNE (REGIONALNE) SAMOUPRAVE ZA 2025. GODINU</t>
  </si>
  <si>
    <t xml:space="preserve">2. IZMJENE FINANCIJSKOG PLANA PRORAČUNSKOG KORISNIKA JEDINICE LOKALNE I PODRUČNE (REGIONALNE) SAMOUPRAVE ZA 2025. GODINU </t>
  </si>
  <si>
    <t>Temeljem odredbi Zakona o proračunu (Narodne novine broj144/21.), Vatrogasno Vijeće Javne profesionalne vatrogasne postrojbe Grada Belog Manastira na svojoj 29. sjednici održanoj dana 09.prosinca 2025. godine donosir Odluku o</t>
  </si>
  <si>
    <t>Urbroj:2100-1-7-25-243</t>
  </si>
  <si>
    <t>Beli Manastir, 09.12.2025.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</si>
</sst>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rgb="FF414145"/>
      <name val="Arial"/>
      <family val="2"/>
      <charset val="238"/>
    </font>
    <font>
      <sz val="11"/>
      <color rgb="FF414145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4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 vertical="center" indent="13"/>
    </xf>
    <xf numFmtId="0" fontId="30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/>
    </xf>
    <xf numFmtId="0" fontId="24" fillId="0" borderId="0" xfId="0" applyFont="1"/>
    <xf numFmtId="0" fontId="25" fillId="0" borderId="4" xfId="0" applyFont="1" applyBorder="1" applyAlignment="1">
      <alignment horizontal="left" vertical="center"/>
    </xf>
    <xf numFmtId="3" fontId="3" fillId="5" borderId="3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 vertical="center" wrapText="1"/>
    </xf>
    <xf numFmtId="3" fontId="6" fillId="6" borderId="3" xfId="0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left" vertical="center" wrapText="1"/>
    </xf>
    <xf numFmtId="3" fontId="5" fillId="6" borderId="4" xfId="0" applyNumberFormat="1" applyFont="1" applyFill="1" applyBorder="1" applyAlignment="1">
      <alignment horizontal="right" vertical="center"/>
    </xf>
    <xf numFmtId="0" fontId="21" fillId="7" borderId="3" xfId="0" applyFont="1" applyFill="1" applyBorder="1" applyAlignment="1">
      <alignment horizontal="left" vertical="center"/>
    </xf>
    <xf numFmtId="3" fontId="20" fillId="7" borderId="4" xfId="0" applyNumberFormat="1" applyFont="1" applyFill="1" applyBorder="1" applyAlignment="1">
      <alignment horizontal="right" vertical="center"/>
    </xf>
    <xf numFmtId="0" fontId="21" fillId="7" borderId="4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center" wrapText="1"/>
    </xf>
    <xf numFmtId="3" fontId="6" fillId="8" borderId="7" xfId="0" applyNumberFormat="1" applyFont="1" applyFill="1" applyBorder="1" applyAlignment="1">
      <alignment horizontal="right" vertical="center"/>
    </xf>
    <xf numFmtId="0" fontId="6" fillId="8" borderId="4" xfId="0" applyFont="1" applyFill="1" applyBorder="1" applyAlignment="1">
      <alignment horizontal="left" vertical="center" wrapText="1"/>
    </xf>
    <xf numFmtId="3" fontId="6" fillId="8" borderId="4" xfId="0" applyNumberFormat="1" applyFont="1" applyFill="1" applyBorder="1" applyAlignment="1">
      <alignment horizontal="right" vertical="center"/>
    </xf>
    <xf numFmtId="0" fontId="11" fillId="8" borderId="3" xfId="0" applyFont="1" applyFill="1" applyBorder="1" applyAlignment="1">
      <alignment horizontal="left" vertical="center" wrapText="1"/>
    </xf>
    <xf numFmtId="3" fontId="6" fillId="8" borderId="3" xfId="0" applyNumberFormat="1" applyFont="1" applyFill="1" applyBorder="1" applyAlignment="1">
      <alignment horizontal="right"/>
    </xf>
    <xf numFmtId="0" fontId="11" fillId="8" borderId="3" xfId="0" quotePrefix="1" applyFont="1" applyFill="1" applyBorder="1" applyAlignment="1">
      <alignment horizontal="left" vertical="center"/>
    </xf>
    <xf numFmtId="0" fontId="15" fillId="8" borderId="3" xfId="0" quotePrefix="1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 wrapText="1"/>
    </xf>
    <xf numFmtId="0" fontId="11" fillId="7" borderId="3" xfId="0" applyFont="1" applyFill="1" applyBorder="1" applyAlignment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0" fontId="0" fillId="5" borderId="0" xfId="0" applyFill="1"/>
    <xf numFmtId="0" fontId="6" fillId="9" borderId="3" xfId="0" quotePrefix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3" fillId="0" borderId="3" xfId="0" quotePrefix="1" applyFont="1" applyBorder="1" applyAlignment="1">
      <alignment horizontal="center" wrapText="1"/>
    </xf>
    <xf numFmtId="0" fontId="13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wrapText="1"/>
    </xf>
    <xf numFmtId="0" fontId="6" fillId="9" borderId="1" xfId="0" quotePrefix="1" applyFont="1" applyFill="1" applyBorder="1" applyAlignment="1">
      <alignment horizontal="center" wrapText="1"/>
    </xf>
    <xf numFmtId="0" fontId="6" fillId="9" borderId="2" xfId="0" quotePrefix="1" applyFont="1" applyFill="1" applyBorder="1" applyAlignment="1">
      <alignment horizontal="center" wrapText="1"/>
    </xf>
    <xf numFmtId="0" fontId="6" fillId="9" borderId="4" xfId="0" quotePrefix="1" applyFont="1" applyFill="1" applyBorder="1" applyAlignment="1">
      <alignment horizont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28928-D567-44E0-B269-E9A868CCAC26}">
  <dimension ref="A1:V31"/>
  <sheetViews>
    <sheetView tabSelected="1" topLeftCell="A10" workbookViewId="0">
      <selection activeCell="G31" sqref="G31"/>
    </sheetView>
  </sheetViews>
  <sheetFormatPr defaultRowHeight="15" x14ac:dyDescent="0.25"/>
  <cols>
    <col min="9" max="9" width="9.140625" customWidth="1"/>
  </cols>
  <sheetData>
    <row r="1" spans="1:22" ht="15.75" x14ac:dyDescent="0.25">
      <c r="A1" s="60" t="s">
        <v>93</v>
      </c>
    </row>
    <row r="2" spans="1:22" ht="15.75" x14ac:dyDescent="0.25">
      <c r="A2" s="60" t="s">
        <v>85</v>
      </c>
    </row>
    <row r="3" spans="1:22" ht="15.75" x14ac:dyDescent="0.25">
      <c r="A3" s="60" t="s">
        <v>72</v>
      </c>
    </row>
    <row r="4" spans="1:22" ht="15.75" x14ac:dyDescent="0.25">
      <c r="A4" s="60" t="s">
        <v>86</v>
      </c>
    </row>
    <row r="7" spans="1:22" ht="81.75" customHeight="1" x14ac:dyDescent="0.25">
      <c r="A7" s="94" t="s">
        <v>144</v>
      </c>
      <c r="B7" s="94"/>
      <c r="C7" s="94"/>
      <c r="D7" s="94"/>
      <c r="E7" s="94"/>
      <c r="F7" s="94"/>
      <c r="G7" s="94"/>
      <c r="H7" s="94"/>
      <c r="I7" s="94"/>
    </row>
    <row r="8" spans="1:22" x14ac:dyDescent="0.25">
      <c r="A8" s="55"/>
    </row>
    <row r="9" spans="1:22" x14ac:dyDescent="0.25">
      <c r="A9" s="56"/>
    </row>
    <row r="10" spans="1:22" ht="71.25" customHeight="1" x14ac:dyDescent="0.25">
      <c r="A10" s="95" t="s">
        <v>143</v>
      </c>
      <c r="B10" s="95"/>
      <c r="C10" s="95"/>
      <c r="D10" s="95"/>
      <c r="E10" s="95"/>
      <c r="F10" s="95"/>
      <c r="G10" s="95"/>
      <c r="H10" s="95"/>
      <c r="I10" s="95"/>
      <c r="J10" s="30"/>
      <c r="K10" s="30"/>
      <c r="N10" s="94"/>
      <c r="O10" s="94"/>
      <c r="P10" s="94"/>
      <c r="Q10" s="94"/>
      <c r="R10" s="94"/>
      <c r="S10" s="94"/>
      <c r="T10" s="94"/>
      <c r="U10" s="94"/>
      <c r="V10" s="94"/>
    </row>
    <row r="12" spans="1:22" x14ac:dyDescent="0.25">
      <c r="A12" s="96" t="s">
        <v>62</v>
      </c>
      <c r="B12" s="96"/>
      <c r="C12" s="96"/>
      <c r="D12" s="96"/>
      <c r="E12" s="96"/>
      <c r="F12" s="96"/>
      <c r="G12" s="96"/>
      <c r="H12" s="96"/>
      <c r="I12" s="96"/>
    </row>
    <row r="14" spans="1:22" ht="36.75" customHeight="1" x14ac:dyDescent="0.25">
      <c r="A14" s="98" t="s">
        <v>84</v>
      </c>
      <c r="B14" s="98"/>
      <c r="C14" s="98"/>
      <c r="D14" s="98"/>
      <c r="E14" s="98"/>
      <c r="F14" s="98"/>
      <c r="G14" s="98"/>
      <c r="H14" s="98"/>
      <c r="I14" s="98"/>
    </row>
    <row r="15" spans="1:22" ht="14.25" customHeight="1" x14ac:dyDescent="0.25">
      <c r="A15" s="58"/>
      <c r="B15" s="58"/>
      <c r="C15" s="58"/>
      <c r="D15" s="58"/>
      <c r="E15" s="58"/>
      <c r="F15" s="58"/>
      <c r="G15" s="58"/>
      <c r="H15" s="58"/>
      <c r="I15" s="58"/>
    </row>
    <row r="16" spans="1:22" x14ac:dyDescent="0.25">
      <c r="A16" s="96" t="s">
        <v>63</v>
      </c>
      <c r="B16" s="96"/>
      <c r="C16" s="96"/>
      <c r="D16" s="96"/>
      <c r="E16" s="96"/>
      <c r="F16" s="96"/>
      <c r="G16" s="96"/>
      <c r="H16" s="96"/>
      <c r="I16" s="96"/>
    </row>
    <row r="18" spans="1:9" ht="42.75" customHeight="1" x14ac:dyDescent="0.25">
      <c r="A18" s="97" t="s">
        <v>87</v>
      </c>
      <c r="B18" s="97"/>
      <c r="C18" s="97"/>
      <c r="D18" s="97"/>
      <c r="E18" s="97"/>
      <c r="F18" s="97"/>
      <c r="G18" s="97"/>
      <c r="H18" s="97"/>
      <c r="I18" s="97"/>
    </row>
    <row r="21" spans="1:9" x14ac:dyDescent="0.25">
      <c r="A21" s="54" t="s">
        <v>64</v>
      </c>
    </row>
    <row r="22" spans="1:9" x14ac:dyDescent="0.25">
      <c r="A22" s="54" t="s">
        <v>145</v>
      </c>
    </row>
    <row r="23" spans="1:9" x14ac:dyDescent="0.25">
      <c r="A23" s="55"/>
    </row>
    <row r="24" spans="1:9" x14ac:dyDescent="0.25">
      <c r="A24" s="57"/>
    </row>
    <row r="25" spans="1:9" x14ac:dyDescent="0.25">
      <c r="A25" s="57"/>
    </row>
    <row r="26" spans="1:9" ht="15.75" x14ac:dyDescent="0.25">
      <c r="A26" s="59" t="s">
        <v>146</v>
      </c>
    </row>
    <row r="27" spans="1:9" x14ac:dyDescent="0.25">
      <c r="A27" s="55"/>
    </row>
    <row r="28" spans="1:9" x14ac:dyDescent="0.25">
      <c r="A28" s="55"/>
      <c r="F28" t="s">
        <v>140</v>
      </c>
    </row>
    <row r="29" spans="1:9" x14ac:dyDescent="0.25">
      <c r="A29" s="55"/>
      <c r="F29" t="s">
        <v>141</v>
      </c>
    </row>
    <row r="30" spans="1:9" x14ac:dyDescent="0.25">
      <c r="A30" s="55"/>
    </row>
    <row r="31" spans="1:9" x14ac:dyDescent="0.25">
      <c r="A31" s="55"/>
    </row>
  </sheetData>
  <mergeCells count="7">
    <mergeCell ref="N10:V10"/>
    <mergeCell ref="A7:I7"/>
    <mergeCell ref="A10:I10"/>
    <mergeCell ref="A12:I12"/>
    <mergeCell ref="A18:I18"/>
    <mergeCell ref="A16:I16"/>
    <mergeCell ref="A14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6"/>
  <sheetViews>
    <sheetView zoomScale="93" zoomScaleNormal="93" workbookViewId="0">
      <selection activeCell="F26" sqref="F26"/>
    </sheetView>
  </sheetViews>
  <sheetFormatPr defaultRowHeight="15" x14ac:dyDescent="0.25"/>
  <cols>
    <col min="6" max="9" width="25.28515625" customWidth="1"/>
  </cols>
  <sheetData>
    <row r="1" spans="2:9" ht="42" customHeight="1" x14ac:dyDescent="0.25">
      <c r="B1" s="95" t="s">
        <v>142</v>
      </c>
      <c r="C1" s="95"/>
      <c r="D1" s="95"/>
      <c r="E1" s="95"/>
      <c r="F1" s="95"/>
      <c r="G1" s="95"/>
      <c r="H1" s="95"/>
      <c r="I1" s="95"/>
    </row>
    <row r="2" spans="2:9" ht="18" customHeight="1" x14ac:dyDescent="0.25">
      <c r="B2" s="1"/>
      <c r="C2" s="1"/>
      <c r="D2" s="1"/>
      <c r="E2" s="1"/>
      <c r="F2" s="1"/>
      <c r="G2" s="1"/>
      <c r="H2" s="1"/>
      <c r="I2" s="1"/>
    </row>
    <row r="3" spans="2:9" ht="15.75" customHeight="1" x14ac:dyDescent="0.25">
      <c r="B3" s="95" t="s">
        <v>13</v>
      </c>
      <c r="C3" s="95"/>
      <c r="D3" s="95"/>
      <c r="E3" s="95"/>
      <c r="F3" s="95"/>
      <c r="G3" s="95"/>
      <c r="H3" s="95"/>
      <c r="I3" s="95"/>
    </row>
    <row r="4" spans="2:9" ht="36" customHeight="1" x14ac:dyDescent="0.25">
      <c r="B4" s="114"/>
      <c r="C4" s="114"/>
      <c r="D4" s="114"/>
      <c r="E4" s="1"/>
      <c r="F4" s="1"/>
      <c r="G4" s="1"/>
      <c r="H4" s="1"/>
      <c r="I4" s="1"/>
    </row>
    <row r="5" spans="2:9" ht="18" customHeight="1" x14ac:dyDescent="0.25">
      <c r="B5" s="95" t="s">
        <v>36</v>
      </c>
      <c r="C5" s="95"/>
      <c r="D5" s="95"/>
      <c r="E5" s="95"/>
      <c r="F5" s="95"/>
      <c r="G5" s="95"/>
      <c r="H5" s="95"/>
      <c r="I5" s="95"/>
    </row>
    <row r="6" spans="2:9" ht="18" customHeight="1" x14ac:dyDescent="0.25">
      <c r="B6" s="30"/>
      <c r="C6" s="32"/>
      <c r="D6" s="32"/>
      <c r="E6" s="32"/>
      <c r="F6" s="32"/>
      <c r="G6" s="32"/>
      <c r="H6" s="32"/>
      <c r="I6" s="32"/>
    </row>
    <row r="7" spans="2:9" x14ac:dyDescent="0.25">
      <c r="B7" s="109" t="s">
        <v>37</v>
      </c>
      <c r="C7" s="109"/>
      <c r="D7" s="109"/>
      <c r="E7" s="109"/>
      <c r="F7" s="109"/>
      <c r="G7" s="2"/>
      <c r="H7" s="2"/>
      <c r="I7" s="2"/>
    </row>
    <row r="8" spans="2:9" x14ac:dyDescent="0.25">
      <c r="B8" s="110" t="s">
        <v>8</v>
      </c>
      <c r="C8" s="111"/>
      <c r="D8" s="111"/>
      <c r="E8" s="111"/>
      <c r="F8" s="112"/>
      <c r="G8" s="87" t="s">
        <v>137</v>
      </c>
      <c r="H8" s="88" t="s">
        <v>138</v>
      </c>
      <c r="I8" s="88" t="s">
        <v>139</v>
      </c>
    </row>
    <row r="9" spans="2:9" s="24" customFormat="1" ht="11.25" x14ac:dyDescent="0.2">
      <c r="B9" s="103">
        <v>1</v>
      </c>
      <c r="C9" s="103"/>
      <c r="D9" s="103"/>
      <c r="E9" s="103"/>
      <c r="F9" s="104"/>
      <c r="G9" s="23">
        <v>2</v>
      </c>
      <c r="H9" s="22">
        <v>3</v>
      </c>
      <c r="I9" s="22">
        <v>4</v>
      </c>
    </row>
    <row r="10" spans="2:9" x14ac:dyDescent="0.25">
      <c r="B10" s="105" t="s">
        <v>0</v>
      </c>
      <c r="C10" s="106"/>
      <c r="D10" s="106"/>
      <c r="E10" s="106"/>
      <c r="F10" s="107"/>
      <c r="G10" s="18">
        <v>930700</v>
      </c>
      <c r="H10" s="18">
        <v>1250</v>
      </c>
      <c r="I10" s="18">
        <v>931950</v>
      </c>
    </row>
    <row r="11" spans="2:9" x14ac:dyDescent="0.25">
      <c r="B11" s="108" t="s">
        <v>29</v>
      </c>
      <c r="C11" s="100"/>
      <c r="D11" s="100"/>
      <c r="E11" s="100"/>
      <c r="F11" s="102"/>
      <c r="G11" s="17">
        <v>930700</v>
      </c>
      <c r="H11" s="17">
        <v>1250</v>
      </c>
      <c r="I11" s="17">
        <v>931950</v>
      </c>
    </row>
    <row r="12" spans="2:9" x14ac:dyDescent="0.25">
      <c r="B12" s="101" t="s">
        <v>34</v>
      </c>
      <c r="C12" s="102"/>
      <c r="D12" s="102"/>
      <c r="E12" s="102"/>
      <c r="F12" s="102"/>
      <c r="G12" s="17">
        <v>0</v>
      </c>
      <c r="H12" s="17">
        <v>0</v>
      </c>
      <c r="I12" s="17">
        <v>0</v>
      </c>
    </row>
    <row r="13" spans="2:9" x14ac:dyDescent="0.25">
      <c r="B13" s="19" t="s">
        <v>1</v>
      </c>
      <c r="C13" s="31"/>
      <c r="D13" s="31"/>
      <c r="E13" s="31"/>
      <c r="F13" s="31"/>
      <c r="G13" s="18">
        <v>930700</v>
      </c>
      <c r="H13" s="18">
        <v>1250</v>
      </c>
      <c r="I13" s="18">
        <v>931950</v>
      </c>
    </row>
    <row r="14" spans="2:9" x14ac:dyDescent="0.25">
      <c r="B14" s="99" t="s">
        <v>30</v>
      </c>
      <c r="C14" s="100"/>
      <c r="D14" s="100"/>
      <c r="E14" s="100"/>
      <c r="F14" s="100"/>
      <c r="G14" s="17">
        <v>923700</v>
      </c>
      <c r="H14" s="17">
        <v>-4950</v>
      </c>
      <c r="I14" s="17">
        <v>918750</v>
      </c>
    </row>
    <row r="15" spans="2:9" x14ac:dyDescent="0.25">
      <c r="B15" s="101" t="s">
        <v>31</v>
      </c>
      <c r="C15" s="102"/>
      <c r="D15" s="102"/>
      <c r="E15" s="102"/>
      <c r="F15" s="102"/>
      <c r="G15" s="17">
        <v>7000</v>
      </c>
      <c r="H15" s="17">
        <v>6200</v>
      </c>
      <c r="I15" s="17">
        <v>13200</v>
      </c>
    </row>
    <row r="16" spans="2:9" x14ac:dyDescent="0.25">
      <c r="B16" s="113" t="s">
        <v>38</v>
      </c>
      <c r="C16" s="106"/>
      <c r="D16" s="106"/>
      <c r="E16" s="106"/>
      <c r="F16" s="106"/>
      <c r="G16" s="18">
        <v>0</v>
      </c>
      <c r="H16" s="18">
        <v>0</v>
      </c>
      <c r="I16" s="18">
        <v>0</v>
      </c>
    </row>
    <row r="17" spans="1:40" ht="18" x14ac:dyDescent="0.25">
      <c r="B17" s="1"/>
      <c r="C17" s="15"/>
      <c r="D17" s="15"/>
      <c r="E17" s="15"/>
      <c r="F17" s="15"/>
      <c r="G17" s="15"/>
      <c r="H17" s="15"/>
      <c r="I17" s="16"/>
    </row>
    <row r="18" spans="1:40" ht="18" customHeight="1" x14ac:dyDescent="0.25">
      <c r="B18" s="109" t="s">
        <v>39</v>
      </c>
      <c r="C18" s="109"/>
      <c r="D18" s="109"/>
      <c r="E18" s="109"/>
      <c r="F18" s="109"/>
      <c r="G18" s="15"/>
      <c r="H18" s="15"/>
      <c r="I18" s="16"/>
    </row>
    <row r="19" spans="1:40" ht="25.5" customHeight="1" x14ac:dyDescent="0.25">
      <c r="B19" s="110" t="s">
        <v>8</v>
      </c>
      <c r="C19" s="111"/>
      <c r="D19" s="111"/>
      <c r="E19" s="111"/>
      <c r="F19" s="112"/>
      <c r="G19" s="87" t="s">
        <v>137</v>
      </c>
      <c r="H19" s="88" t="s">
        <v>138</v>
      </c>
      <c r="I19" s="88" t="s">
        <v>139</v>
      </c>
    </row>
    <row r="20" spans="1:40" s="24" customFormat="1" x14ac:dyDescent="0.25">
      <c r="B20" s="103">
        <v>1</v>
      </c>
      <c r="C20" s="103"/>
      <c r="D20" s="103"/>
      <c r="E20" s="103"/>
      <c r="F20" s="104"/>
      <c r="G20" s="23">
        <v>2</v>
      </c>
      <c r="H20" s="22">
        <v>3</v>
      </c>
      <c r="I20" s="22">
        <v>4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ht="15.75" customHeight="1" x14ac:dyDescent="0.25">
      <c r="A21" s="24"/>
      <c r="B21" s="108" t="s">
        <v>32</v>
      </c>
      <c r="C21" s="118"/>
      <c r="D21" s="118"/>
      <c r="E21" s="118"/>
      <c r="F21" s="119"/>
      <c r="G21" s="17"/>
      <c r="H21" s="17"/>
      <c r="I21" s="17"/>
    </row>
    <row r="22" spans="1:40" x14ac:dyDescent="0.25">
      <c r="A22" s="24"/>
      <c r="B22" s="108" t="s">
        <v>33</v>
      </c>
      <c r="C22" s="100"/>
      <c r="D22" s="100"/>
      <c r="E22" s="100"/>
      <c r="F22" s="100"/>
      <c r="G22" s="17"/>
      <c r="H22" s="17"/>
      <c r="I22" s="17"/>
    </row>
    <row r="23" spans="1:40" s="33" customFormat="1" ht="15" customHeight="1" x14ac:dyDescent="0.25">
      <c r="A23" s="24"/>
      <c r="B23" s="115" t="s">
        <v>35</v>
      </c>
      <c r="C23" s="116"/>
      <c r="D23" s="116"/>
      <c r="E23" s="116"/>
      <c r="F23" s="117"/>
      <c r="G23" s="18">
        <v>0</v>
      </c>
      <c r="H23" s="18">
        <v>0</v>
      </c>
      <c r="I23" s="18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33" customFormat="1" ht="15" customHeight="1" x14ac:dyDescent="0.25">
      <c r="A24" s="24"/>
      <c r="B24" s="115" t="s">
        <v>40</v>
      </c>
      <c r="C24" s="116"/>
      <c r="D24" s="116"/>
      <c r="E24" s="116"/>
      <c r="F24" s="117"/>
      <c r="G24" s="63"/>
      <c r="H24" s="63"/>
      <c r="I24" s="63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x14ac:dyDescent="0.25">
      <c r="A25" s="24"/>
      <c r="B25" s="113" t="s">
        <v>41</v>
      </c>
      <c r="C25" s="106"/>
      <c r="D25" s="106"/>
      <c r="E25" s="106"/>
      <c r="F25" s="106"/>
      <c r="G25" s="18">
        <v>0</v>
      </c>
      <c r="H25" s="18">
        <v>0</v>
      </c>
      <c r="I25" s="18">
        <v>0</v>
      </c>
    </row>
    <row r="26" spans="1:40" ht="15.75" x14ac:dyDescent="0.25">
      <c r="B26" s="12"/>
      <c r="C26" s="13"/>
      <c r="D26" s="13"/>
      <c r="E26" s="13"/>
      <c r="F26" s="13"/>
      <c r="G26" s="14"/>
      <c r="H26" s="14"/>
      <c r="I26" s="14"/>
    </row>
  </sheetData>
  <mergeCells count="21">
    <mergeCell ref="B18:F18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1:I1"/>
    <mergeCell ref="B3:I3"/>
    <mergeCell ref="B5:I5"/>
    <mergeCell ref="B14:F14"/>
    <mergeCell ref="B15:F15"/>
    <mergeCell ref="B9:F9"/>
    <mergeCell ref="B10:F10"/>
    <mergeCell ref="B11:F11"/>
    <mergeCell ref="B7:F7"/>
    <mergeCell ref="B8:F8"/>
    <mergeCell ref="B12:F12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3"/>
  <sheetViews>
    <sheetView zoomScale="86" zoomScaleNormal="86" workbookViewId="0">
      <selection activeCell="H31" sqref="H3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5.28515625" customWidth="1"/>
    <col min="7" max="9" width="25.28515625" customWidth="1"/>
  </cols>
  <sheetData>
    <row r="1" spans="2:9" ht="18" customHeight="1" x14ac:dyDescent="0.25">
      <c r="B1" s="1"/>
      <c r="C1" s="1"/>
      <c r="D1" s="1"/>
      <c r="E1" s="1"/>
      <c r="F1" s="1"/>
      <c r="G1" s="1"/>
      <c r="H1" s="1"/>
      <c r="I1" s="1"/>
    </row>
    <row r="2" spans="2:9" ht="15.75" customHeight="1" x14ac:dyDescent="0.25">
      <c r="B2" s="95" t="s">
        <v>13</v>
      </c>
      <c r="C2" s="95"/>
      <c r="D2" s="95"/>
      <c r="E2" s="95"/>
      <c r="F2" s="95"/>
      <c r="G2" s="95"/>
      <c r="H2" s="95"/>
      <c r="I2" s="95"/>
    </row>
    <row r="3" spans="2:9" ht="18" x14ac:dyDescent="0.25">
      <c r="B3" s="1"/>
      <c r="C3" s="1"/>
      <c r="D3" s="1"/>
      <c r="E3" s="1"/>
      <c r="F3" s="1"/>
      <c r="G3" s="1"/>
      <c r="H3" s="1"/>
      <c r="I3" s="1"/>
    </row>
    <row r="4" spans="2:9" ht="18" customHeight="1" x14ac:dyDescent="0.25">
      <c r="B4" s="95" t="s">
        <v>42</v>
      </c>
      <c r="C4" s="95"/>
      <c r="D4" s="95"/>
      <c r="E4" s="95"/>
      <c r="F4" s="95"/>
      <c r="G4" s="95"/>
      <c r="H4" s="95"/>
      <c r="I4" s="95"/>
    </row>
    <row r="5" spans="2:9" ht="18" x14ac:dyDescent="0.25">
      <c r="B5" s="1"/>
      <c r="C5" s="1"/>
      <c r="D5" s="1"/>
      <c r="E5" s="1"/>
      <c r="F5" s="1"/>
      <c r="G5" s="1"/>
      <c r="H5" s="1"/>
      <c r="I5" s="1"/>
    </row>
    <row r="6" spans="2:9" ht="15.75" customHeight="1" x14ac:dyDescent="0.25">
      <c r="B6" s="95" t="s">
        <v>77</v>
      </c>
      <c r="C6" s="95"/>
      <c r="D6" s="95"/>
      <c r="E6" s="95"/>
      <c r="F6" s="95"/>
      <c r="G6" s="95"/>
      <c r="H6" s="95"/>
      <c r="I6" s="95"/>
    </row>
    <row r="7" spans="2:9" ht="18" x14ac:dyDescent="0.25">
      <c r="B7" s="1"/>
      <c r="C7" s="1"/>
      <c r="D7" s="1"/>
      <c r="E7" s="1"/>
      <c r="F7" s="1"/>
      <c r="G7" s="1"/>
      <c r="H7" s="1"/>
      <c r="I7" s="1"/>
    </row>
    <row r="8" spans="2:9" x14ac:dyDescent="0.25">
      <c r="B8" s="120" t="s">
        <v>8</v>
      </c>
      <c r="C8" s="121"/>
      <c r="D8" s="121"/>
      <c r="E8" s="121"/>
      <c r="F8" s="122"/>
      <c r="G8" s="87" t="s">
        <v>137</v>
      </c>
      <c r="H8" s="88" t="s">
        <v>138</v>
      </c>
      <c r="I8" s="88" t="s">
        <v>139</v>
      </c>
    </row>
    <row r="9" spans="2:9" ht="16.5" customHeight="1" x14ac:dyDescent="0.25">
      <c r="B9" s="123">
        <v>1</v>
      </c>
      <c r="C9" s="124"/>
      <c r="D9" s="124"/>
      <c r="E9" s="124"/>
      <c r="F9" s="125"/>
      <c r="G9" s="34">
        <v>2</v>
      </c>
      <c r="H9" s="34">
        <v>3</v>
      </c>
      <c r="I9" s="34">
        <v>4</v>
      </c>
    </row>
    <row r="10" spans="2:9" s="29" customFormat="1" x14ac:dyDescent="0.25">
      <c r="B10" s="64"/>
      <c r="C10" s="64"/>
      <c r="D10" s="64"/>
      <c r="E10" s="64"/>
      <c r="F10" s="64" t="s">
        <v>18</v>
      </c>
      <c r="G10" s="65">
        <v>930700</v>
      </c>
      <c r="H10" s="65">
        <v>1250</v>
      </c>
      <c r="I10" s="65">
        <v>931950</v>
      </c>
    </row>
    <row r="11" spans="2:9" s="29" customFormat="1" ht="15.75" customHeight="1" x14ac:dyDescent="0.25">
      <c r="B11" s="75">
        <v>6</v>
      </c>
      <c r="C11" s="75"/>
      <c r="D11" s="75"/>
      <c r="E11" s="75"/>
      <c r="F11" s="75" t="s">
        <v>2</v>
      </c>
      <c r="G11" s="76">
        <v>930700</v>
      </c>
      <c r="H11" s="76">
        <v>1250</v>
      </c>
      <c r="I11" s="76">
        <v>931950</v>
      </c>
    </row>
    <row r="12" spans="2:9" ht="25.5" x14ac:dyDescent="0.25">
      <c r="B12" s="5"/>
      <c r="C12" s="9">
        <v>63</v>
      </c>
      <c r="D12" s="9"/>
      <c r="E12" s="9"/>
      <c r="F12" s="9" t="s">
        <v>19</v>
      </c>
      <c r="G12" s="3">
        <v>6000</v>
      </c>
      <c r="H12" s="3">
        <v>200</v>
      </c>
      <c r="I12" s="3">
        <v>6200</v>
      </c>
    </row>
    <row r="13" spans="2:9" x14ac:dyDescent="0.25">
      <c r="B13" s="6"/>
      <c r="C13" s="6">
        <v>64</v>
      </c>
      <c r="D13" s="6"/>
      <c r="E13" s="6"/>
      <c r="F13" s="6" t="s">
        <v>44</v>
      </c>
      <c r="G13" s="3">
        <v>0</v>
      </c>
      <c r="H13" s="3">
        <v>0</v>
      </c>
      <c r="I13" s="3">
        <v>0</v>
      </c>
    </row>
    <row r="14" spans="2:9" ht="25.5" x14ac:dyDescent="0.25">
      <c r="B14" s="6"/>
      <c r="C14" s="6">
        <v>66</v>
      </c>
      <c r="D14" s="7"/>
      <c r="E14" s="7"/>
      <c r="F14" s="9" t="s">
        <v>20</v>
      </c>
      <c r="G14" s="3">
        <v>20000</v>
      </c>
      <c r="H14" s="3">
        <v>1050</v>
      </c>
      <c r="I14" s="3">
        <v>21050</v>
      </c>
    </row>
    <row r="15" spans="2:9" ht="25.5" x14ac:dyDescent="0.25">
      <c r="B15" s="6"/>
      <c r="C15" s="6">
        <v>67</v>
      </c>
      <c r="D15" s="7"/>
      <c r="E15" s="7"/>
      <c r="F15" s="9" t="s">
        <v>46</v>
      </c>
      <c r="G15" s="3">
        <v>904700</v>
      </c>
      <c r="H15" s="3">
        <v>0</v>
      </c>
      <c r="I15" s="3">
        <v>904700</v>
      </c>
    </row>
    <row r="16" spans="2:9" x14ac:dyDescent="0.25">
      <c r="B16" s="6"/>
      <c r="C16" s="6">
        <v>68</v>
      </c>
      <c r="D16" s="7"/>
      <c r="E16" s="7"/>
      <c r="F16" s="9" t="s">
        <v>47</v>
      </c>
      <c r="G16" s="3">
        <v>0</v>
      </c>
      <c r="H16" s="3">
        <v>0</v>
      </c>
      <c r="I16" s="3">
        <v>0</v>
      </c>
    </row>
    <row r="17" spans="2:9" s="29" customFormat="1" x14ac:dyDescent="0.25">
      <c r="B17" s="77">
        <v>7</v>
      </c>
      <c r="C17" s="77"/>
      <c r="D17" s="78"/>
      <c r="E17" s="78"/>
      <c r="F17" s="75" t="s">
        <v>3</v>
      </c>
      <c r="G17" s="76">
        <v>0</v>
      </c>
      <c r="H17" s="76">
        <v>0</v>
      </c>
      <c r="I17" s="76">
        <v>0</v>
      </c>
    </row>
    <row r="18" spans="2:9" x14ac:dyDescent="0.25">
      <c r="B18" s="6"/>
      <c r="C18" s="6">
        <v>72</v>
      </c>
      <c r="D18" s="7"/>
      <c r="E18" s="7"/>
      <c r="F18" s="25" t="s">
        <v>22</v>
      </c>
      <c r="G18" s="3">
        <v>0</v>
      </c>
      <c r="H18" s="3">
        <v>0</v>
      </c>
      <c r="I18" s="3">
        <v>0</v>
      </c>
    </row>
    <row r="19" spans="2:9" x14ac:dyDescent="0.25">
      <c r="B19" s="6"/>
      <c r="C19" s="6">
        <v>74</v>
      </c>
      <c r="D19" s="6"/>
      <c r="E19" s="6"/>
      <c r="F19" s="25" t="s">
        <v>48</v>
      </c>
      <c r="G19" s="3">
        <v>0</v>
      </c>
      <c r="H19" s="3">
        <v>0</v>
      </c>
      <c r="I19" s="3">
        <v>0</v>
      </c>
    </row>
    <row r="20" spans="2:9" x14ac:dyDescent="0.25">
      <c r="B20" s="6"/>
      <c r="C20" s="6"/>
      <c r="D20" s="6"/>
      <c r="E20" s="6" t="s">
        <v>17</v>
      </c>
      <c r="F20" s="25"/>
      <c r="G20" s="3"/>
      <c r="H20" s="3"/>
      <c r="I20" s="3"/>
    </row>
    <row r="21" spans="2:9" ht="15.75" customHeight="1" x14ac:dyDescent="0.25"/>
    <row r="22" spans="2:9" ht="15.75" customHeight="1" x14ac:dyDescent="0.25">
      <c r="B22" s="1"/>
      <c r="C22" s="1"/>
      <c r="D22" s="1"/>
      <c r="E22" s="1"/>
      <c r="F22" s="1"/>
      <c r="G22" s="1"/>
      <c r="H22" s="1"/>
      <c r="I22" s="1"/>
    </row>
    <row r="23" spans="2:9" ht="14.25" customHeight="1" x14ac:dyDescent="0.25">
      <c r="B23" s="120" t="s">
        <v>8</v>
      </c>
      <c r="C23" s="121"/>
      <c r="D23" s="121"/>
      <c r="E23" s="121"/>
      <c r="F23" s="122"/>
      <c r="G23" s="87" t="s">
        <v>137</v>
      </c>
      <c r="H23" s="88" t="s">
        <v>138</v>
      </c>
      <c r="I23" s="88" t="s">
        <v>139</v>
      </c>
    </row>
    <row r="24" spans="2:9" ht="12.75" customHeight="1" x14ac:dyDescent="0.25">
      <c r="B24" s="123">
        <v>1</v>
      </c>
      <c r="C24" s="124"/>
      <c r="D24" s="124"/>
      <c r="E24" s="124"/>
      <c r="F24" s="125"/>
      <c r="G24" s="34">
        <v>2</v>
      </c>
      <c r="H24" s="34">
        <v>3</v>
      </c>
      <c r="I24" s="34">
        <v>4</v>
      </c>
    </row>
    <row r="25" spans="2:9" s="29" customFormat="1" x14ac:dyDescent="0.25">
      <c r="B25" s="64"/>
      <c r="C25" s="64"/>
      <c r="D25" s="64"/>
      <c r="E25" s="64"/>
      <c r="F25" s="64" t="s">
        <v>9</v>
      </c>
      <c r="G25" s="65">
        <v>930700</v>
      </c>
      <c r="H25" s="65">
        <v>1250</v>
      </c>
      <c r="I25" s="65">
        <v>931950</v>
      </c>
    </row>
    <row r="26" spans="2:9" s="29" customFormat="1" x14ac:dyDescent="0.25">
      <c r="B26" s="75">
        <v>3</v>
      </c>
      <c r="C26" s="75"/>
      <c r="D26" s="75"/>
      <c r="E26" s="75"/>
      <c r="F26" s="75" t="s">
        <v>4</v>
      </c>
      <c r="G26" s="76">
        <v>923700</v>
      </c>
      <c r="H26" s="76">
        <v>-4950</v>
      </c>
      <c r="I26" s="76">
        <v>918750</v>
      </c>
    </row>
    <row r="27" spans="2:9" x14ac:dyDescent="0.25">
      <c r="B27" s="5"/>
      <c r="C27" s="9">
        <v>31</v>
      </c>
      <c r="D27" s="9"/>
      <c r="E27" s="9"/>
      <c r="F27" s="9" t="s">
        <v>5</v>
      </c>
      <c r="G27" s="3">
        <v>829000</v>
      </c>
      <c r="H27" s="3">
        <v>15517</v>
      </c>
      <c r="I27" s="3">
        <v>844517</v>
      </c>
    </row>
    <row r="28" spans="2:9" x14ac:dyDescent="0.25">
      <c r="B28" s="6"/>
      <c r="C28" s="6">
        <v>32</v>
      </c>
      <c r="D28" s="7"/>
      <c r="E28" s="7"/>
      <c r="F28" s="6" t="s">
        <v>14</v>
      </c>
      <c r="G28" s="3">
        <v>94000</v>
      </c>
      <c r="H28" s="3">
        <v>-20667</v>
      </c>
      <c r="I28" s="3">
        <v>73333</v>
      </c>
    </row>
    <row r="29" spans="2:9" x14ac:dyDescent="0.25">
      <c r="B29" s="6"/>
      <c r="C29" s="6">
        <v>34</v>
      </c>
      <c r="D29" s="7"/>
      <c r="E29" s="7"/>
      <c r="F29" s="7" t="s">
        <v>49</v>
      </c>
      <c r="G29" s="3">
        <v>700</v>
      </c>
      <c r="H29" s="3">
        <v>200</v>
      </c>
      <c r="I29" s="3">
        <v>900</v>
      </c>
    </row>
    <row r="30" spans="2:9" s="29" customFormat="1" x14ac:dyDescent="0.25">
      <c r="B30" s="79">
        <v>4</v>
      </c>
      <c r="C30" s="79"/>
      <c r="D30" s="79"/>
      <c r="E30" s="79"/>
      <c r="F30" s="80" t="s">
        <v>6</v>
      </c>
      <c r="G30" s="76">
        <v>7000</v>
      </c>
      <c r="H30" s="76">
        <v>6200</v>
      </c>
      <c r="I30" s="76">
        <v>13200</v>
      </c>
    </row>
    <row r="31" spans="2:9" ht="25.5" x14ac:dyDescent="0.25">
      <c r="B31" s="9"/>
      <c r="C31" s="9">
        <v>41</v>
      </c>
      <c r="D31" s="9"/>
      <c r="E31" s="9"/>
      <c r="F31" s="21" t="s">
        <v>7</v>
      </c>
      <c r="G31" s="3">
        <v>0</v>
      </c>
      <c r="H31" s="3">
        <v>0</v>
      </c>
      <c r="I31" s="3">
        <v>0</v>
      </c>
    </row>
    <row r="32" spans="2:9" x14ac:dyDescent="0.25">
      <c r="B32" s="9"/>
      <c r="C32" s="9">
        <v>42</v>
      </c>
      <c r="D32" s="6"/>
      <c r="E32" s="6"/>
      <c r="F32" s="6" t="s">
        <v>50</v>
      </c>
      <c r="G32" s="3">
        <v>0</v>
      </c>
      <c r="H32" s="3">
        <v>8800</v>
      </c>
      <c r="I32" s="3">
        <v>8800</v>
      </c>
    </row>
    <row r="33" spans="2:9" x14ac:dyDescent="0.25">
      <c r="B33" s="9"/>
      <c r="C33" s="9">
        <v>45</v>
      </c>
      <c r="D33" s="6"/>
      <c r="E33" s="6"/>
      <c r="F33" s="6" t="s">
        <v>51</v>
      </c>
      <c r="G33" s="3">
        <v>7000</v>
      </c>
      <c r="H33" s="3">
        <v>-2600</v>
      </c>
      <c r="I33" s="3">
        <v>4400</v>
      </c>
    </row>
  </sheetData>
  <mergeCells count="7">
    <mergeCell ref="B8:F8"/>
    <mergeCell ref="B9:F9"/>
    <mergeCell ref="B23:F23"/>
    <mergeCell ref="B24:F24"/>
    <mergeCell ref="B2:I2"/>
    <mergeCell ref="B4:I4"/>
    <mergeCell ref="B6:I6"/>
  </mergeCells>
  <pageMargins left="0.7" right="0.7" top="0.75" bottom="0.75" header="0.3" footer="0.3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32"/>
  <sheetViews>
    <sheetView zoomScale="87" zoomScaleNormal="87" workbookViewId="0">
      <selection activeCell="B35" sqref="B35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2:5" ht="18" x14ac:dyDescent="0.25">
      <c r="B1" s="1"/>
      <c r="C1" s="1"/>
      <c r="D1" s="1"/>
      <c r="E1" s="1"/>
    </row>
    <row r="2" spans="2:5" ht="15.75" customHeight="1" x14ac:dyDescent="0.25">
      <c r="B2" s="95" t="s">
        <v>78</v>
      </c>
      <c r="C2" s="95"/>
      <c r="D2" s="95"/>
      <c r="E2" s="95"/>
    </row>
    <row r="3" spans="2:5" ht="18" x14ac:dyDescent="0.25">
      <c r="B3" s="1"/>
      <c r="C3" s="1"/>
      <c r="D3" s="1"/>
      <c r="E3" s="1"/>
    </row>
    <row r="4" spans="2:5" x14ac:dyDescent="0.25">
      <c r="B4" s="88" t="s">
        <v>8</v>
      </c>
      <c r="C4" s="87" t="s">
        <v>137</v>
      </c>
      <c r="D4" s="88" t="s">
        <v>138</v>
      </c>
      <c r="E4" s="88" t="s">
        <v>139</v>
      </c>
    </row>
    <row r="5" spans="2:5" x14ac:dyDescent="0.25">
      <c r="B5" s="34">
        <v>1</v>
      </c>
      <c r="C5" s="34">
        <v>2</v>
      </c>
      <c r="D5" s="34">
        <v>3</v>
      </c>
      <c r="E5" s="34">
        <v>4</v>
      </c>
    </row>
    <row r="6" spans="2:5" x14ac:dyDescent="0.25">
      <c r="B6" s="64" t="s">
        <v>26</v>
      </c>
      <c r="C6" s="65">
        <v>930700</v>
      </c>
      <c r="D6" s="65">
        <v>1250</v>
      </c>
      <c r="E6" s="65">
        <v>931950</v>
      </c>
    </row>
    <row r="7" spans="2:5" s="29" customFormat="1" x14ac:dyDescent="0.25">
      <c r="B7" s="83" t="s">
        <v>24</v>
      </c>
      <c r="C7" s="85">
        <v>904700</v>
      </c>
      <c r="D7" s="85">
        <v>0</v>
      </c>
      <c r="E7" s="85">
        <v>904700</v>
      </c>
    </row>
    <row r="8" spans="2:5" x14ac:dyDescent="0.25">
      <c r="B8" s="28" t="s">
        <v>52</v>
      </c>
      <c r="C8" s="3">
        <v>904700</v>
      </c>
      <c r="D8" s="3">
        <v>0</v>
      </c>
      <c r="E8" s="3">
        <v>904700</v>
      </c>
    </row>
    <row r="9" spans="2:5" x14ac:dyDescent="0.25">
      <c r="B9" s="27"/>
      <c r="C9" s="3"/>
      <c r="D9" s="3"/>
      <c r="E9" s="3"/>
    </row>
    <row r="10" spans="2:5" x14ac:dyDescent="0.25">
      <c r="B10" s="27"/>
      <c r="C10" s="3"/>
      <c r="D10" s="3"/>
      <c r="E10" s="3"/>
    </row>
    <row r="11" spans="2:5" s="29" customFormat="1" x14ac:dyDescent="0.25">
      <c r="B11" s="83" t="s">
        <v>23</v>
      </c>
      <c r="C11" s="85">
        <v>20000</v>
      </c>
      <c r="D11" s="85">
        <v>1050</v>
      </c>
      <c r="E11" s="85">
        <v>21050</v>
      </c>
    </row>
    <row r="12" spans="2:5" x14ac:dyDescent="0.25">
      <c r="B12" s="27" t="s">
        <v>88</v>
      </c>
      <c r="C12" s="3">
        <v>0</v>
      </c>
      <c r="D12" s="3">
        <v>0</v>
      </c>
      <c r="E12" s="3">
        <v>0</v>
      </c>
    </row>
    <row r="13" spans="2:5" x14ac:dyDescent="0.25">
      <c r="B13" s="26" t="s">
        <v>90</v>
      </c>
      <c r="C13" s="3">
        <v>20000</v>
      </c>
      <c r="D13" s="3">
        <v>1050</v>
      </c>
      <c r="E13" s="3">
        <v>21050</v>
      </c>
    </row>
    <row r="14" spans="2:5" x14ac:dyDescent="0.25">
      <c r="B14" s="26"/>
      <c r="C14" s="3"/>
      <c r="D14" s="3"/>
      <c r="E14" s="4"/>
    </row>
    <row r="15" spans="2:5" s="29" customFormat="1" x14ac:dyDescent="0.25">
      <c r="B15" s="83" t="s">
        <v>54</v>
      </c>
      <c r="C15" s="85">
        <v>6000</v>
      </c>
      <c r="D15" s="85">
        <v>200</v>
      </c>
      <c r="E15" s="85">
        <v>6200</v>
      </c>
    </row>
    <row r="16" spans="2:5" x14ac:dyDescent="0.25">
      <c r="B16" s="26" t="s">
        <v>74</v>
      </c>
      <c r="C16" s="3">
        <v>0</v>
      </c>
      <c r="D16" s="3">
        <v>6200</v>
      </c>
      <c r="E16" s="3">
        <v>6200</v>
      </c>
    </row>
    <row r="17" spans="2:5" ht="25.5" x14ac:dyDescent="0.25">
      <c r="B17" s="26" t="s">
        <v>89</v>
      </c>
      <c r="C17" s="3">
        <v>6000</v>
      </c>
      <c r="D17" s="3">
        <v>-6000</v>
      </c>
      <c r="E17" s="3">
        <v>0</v>
      </c>
    </row>
    <row r="18" spans="2:5" x14ac:dyDescent="0.25">
      <c r="B18" s="26"/>
      <c r="C18" s="3"/>
      <c r="D18" s="3"/>
      <c r="E18" s="4"/>
    </row>
    <row r="19" spans="2:5" ht="15.75" customHeight="1" x14ac:dyDescent="0.25">
      <c r="B19" s="64" t="s">
        <v>25</v>
      </c>
      <c r="C19" s="65">
        <v>930700</v>
      </c>
      <c r="D19" s="65">
        <v>1250</v>
      </c>
      <c r="E19" s="65">
        <v>931950</v>
      </c>
    </row>
    <row r="20" spans="2:5" s="29" customFormat="1" ht="15.75" customHeight="1" x14ac:dyDescent="0.25">
      <c r="B20" s="83" t="s">
        <v>24</v>
      </c>
      <c r="C20" s="85">
        <v>904700</v>
      </c>
      <c r="D20" s="85">
        <v>0</v>
      </c>
      <c r="E20" s="85">
        <v>904700</v>
      </c>
    </row>
    <row r="21" spans="2:5" x14ac:dyDescent="0.25">
      <c r="B21" s="28" t="s">
        <v>52</v>
      </c>
      <c r="C21" s="3">
        <v>904700</v>
      </c>
      <c r="D21" s="3">
        <v>0</v>
      </c>
      <c r="E21" s="3">
        <v>904700</v>
      </c>
    </row>
    <row r="22" spans="2:5" x14ac:dyDescent="0.25">
      <c r="B22" s="27"/>
      <c r="C22" s="3"/>
      <c r="D22" s="3"/>
      <c r="E22" s="3"/>
    </row>
    <row r="23" spans="2:5" x14ac:dyDescent="0.25">
      <c r="B23" s="27"/>
      <c r="C23" s="3"/>
      <c r="D23" s="3"/>
      <c r="E23" s="3"/>
    </row>
    <row r="24" spans="2:5" s="29" customFormat="1" x14ac:dyDescent="0.25">
      <c r="B24" s="83" t="s">
        <v>23</v>
      </c>
      <c r="C24" s="85">
        <v>20000</v>
      </c>
      <c r="D24" s="85">
        <v>1050</v>
      </c>
      <c r="E24" s="85">
        <v>21050</v>
      </c>
    </row>
    <row r="25" spans="2:5" x14ac:dyDescent="0.25">
      <c r="B25" s="27" t="s">
        <v>88</v>
      </c>
      <c r="C25" s="3">
        <v>0</v>
      </c>
      <c r="D25" s="3">
        <v>0</v>
      </c>
      <c r="E25" s="3">
        <v>0</v>
      </c>
    </row>
    <row r="26" spans="2:5" x14ac:dyDescent="0.25">
      <c r="B26" s="26" t="s">
        <v>90</v>
      </c>
      <c r="C26" s="3">
        <v>20000</v>
      </c>
      <c r="D26" s="3">
        <v>1050</v>
      </c>
      <c r="E26" s="3">
        <v>21050</v>
      </c>
    </row>
    <row r="27" spans="2:5" x14ac:dyDescent="0.25">
      <c r="B27" s="26"/>
      <c r="C27" s="3"/>
      <c r="D27" s="3"/>
      <c r="E27" s="3"/>
    </row>
    <row r="28" spans="2:5" s="29" customFormat="1" x14ac:dyDescent="0.25">
      <c r="B28" s="83" t="s">
        <v>54</v>
      </c>
      <c r="C28" s="85">
        <v>6000</v>
      </c>
      <c r="D28" s="85">
        <v>200</v>
      </c>
      <c r="E28" s="85">
        <v>6200</v>
      </c>
    </row>
    <row r="29" spans="2:5" x14ac:dyDescent="0.25">
      <c r="B29" s="26" t="s">
        <v>74</v>
      </c>
      <c r="C29" s="3">
        <v>0</v>
      </c>
      <c r="D29" s="3">
        <v>6200</v>
      </c>
      <c r="E29" s="3">
        <v>6200</v>
      </c>
    </row>
    <row r="30" spans="2:5" ht="25.5" x14ac:dyDescent="0.25">
      <c r="B30" s="26" t="s">
        <v>89</v>
      </c>
      <c r="C30" s="3">
        <v>6000</v>
      </c>
      <c r="D30" s="3">
        <v>-6000</v>
      </c>
      <c r="E30" s="3">
        <v>0</v>
      </c>
    </row>
    <row r="31" spans="2:5" x14ac:dyDescent="0.25">
      <c r="B31" s="26"/>
      <c r="C31" s="3"/>
      <c r="D31" s="3"/>
      <c r="E31" s="4"/>
    </row>
    <row r="32" spans="2:5" x14ac:dyDescent="0.25">
      <c r="B32" s="9" t="s">
        <v>17</v>
      </c>
      <c r="C32" s="3"/>
      <c r="D32" s="3"/>
      <c r="E32" s="4"/>
    </row>
  </sheetData>
  <mergeCells count="1">
    <mergeCell ref="B2:E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10"/>
  <sheetViews>
    <sheetView workbookViewId="0">
      <selection activeCell="B28" sqref="B28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2:5" ht="18" x14ac:dyDescent="0.25">
      <c r="B1" s="1"/>
      <c r="C1" s="1"/>
      <c r="D1" s="1"/>
      <c r="E1" s="1"/>
    </row>
    <row r="2" spans="2:5" ht="15.75" customHeight="1" x14ac:dyDescent="0.25">
      <c r="B2" s="95" t="s">
        <v>79</v>
      </c>
      <c r="C2" s="95"/>
      <c r="D2" s="95"/>
      <c r="E2" s="95"/>
    </row>
    <row r="3" spans="2:5" ht="18" x14ac:dyDescent="0.25">
      <c r="B3" s="1"/>
      <c r="C3" s="1"/>
      <c r="D3" s="1"/>
      <c r="E3" s="1"/>
    </row>
    <row r="4" spans="2:5" x14ac:dyDescent="0.25">
      <c r="B4" s="88" t="s">
        <v>8</v>
      </c>
      <c r="C4" s="87" t="s">
        <v>137</v>
      </c>
      <c r="D4" s="88" t="s">
        <v>138</v>
      </c>
      <c r="E4" s="88" t="s">
        <v>139</v>
      </c>
    </row>
    <row r="5" spans="2:5" x14ac:dyDescent="0.25">
      <c r="B5" s="34">
        <v>1</v>
      </c>
      <c r="C5" s="34">
        <v>2</v>
      </c>
      <c r="D5" s="34">
        <v>3</v>
      </c>
      <c r="E5" s="34">
        <v>4</v>
      </c>
    </row>
    <row r="6" spans="2:5" s="29" customFormat="1" ht="15.75" customHeight="1" x14ac:dyDescent="0.25">
      <c r="B6" s="64" t="s">
        <v>25</v>
      </c>
      <c r="C6" s="65">
        <v>930700</v>
      </c>
      <c r="D6" s="65">
        <v>1250</v>
      </c>
      <c r="E6" s="65">
        <v>931950</v>
      </c>
    </row>
    <row r="7" spans="2:5" x14ac:dyDescent="0.25">
      <c r="B7" s="75" t="s">
        <v>91</v>
      </c>
      <c r="C7" s="76">
        <v>930700</v>
      </c>
      <c r="D7" s="76">
        <v>1250</v>
      </c>
      <c r="E7" s="76">
        <v>931950</v>
      </c>
    </row>
    <row r="8" spans="2:5" x14ac:dyDescent="0.25">
      <c r="B8" s="5" t="s">
        <v>92</v>
      </c>
      <c r="C8" s="3">
        <v>930700</v>
      </c>
      <c r="D8" s="3">
        <v>1250</v>
      </c>
      <c r="E8" s="3">
        <v>931950</v>
      </c>
    </row>
    <row r="9" spans="2:5" x14ac:dyDescent="0.25">
      <c r="B9" s="11" t="s">
        <v>92</v>
      </c>
      <c r="C9" s="3">
        <v>930700</v>
      </c>
      <c r="D9" s="3">
        <v>1250</v>
      </c>
      <c r="E9" s="3">
        <v>931950</v>
      </c>
    </row>
    <row r="10" spans="2:5" x14ac:dyDescent="0.25">
      <c r="B10" s="9" t="s">
        <v>17</v>
      </c>
      <c r="C10" s="3"/>
      <c r="D10" s="3"/>
      <c r="E10" s="4"/>
    </row>
  </sheetData>
  <mergeCells count="1">
    <mergeCell ref="B2:E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I12"/>
  <sheetViews>
    <sheetView workbookViewId="0">
      <selection activeCell="G31" sqref="G3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</cols>
  <sheetData>
    <row r="1" spans="2:9" ht="18" customHeight="1" x14ac:dyDescent="0.2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95" t="s">
        <v>43</v>
      </c>
      <c r="C2" s="95"/>
      <c r="D2" s="95"/>
      <c r="E2" s="95"/>
      <c r="F2" s="95"/>
      <c r="G2" s="95"/>
      <c r="H2" s="95"/>
      <c r="I2" s="95"/>
    </row>
    <row r="3" spans="2:9" ht="15.75" customHeight="1" x14ac:dyDescent="0.25">
      <c r="B3" s="95" t="s">
        <v>80</v>
      </c>
      <c r="C3" s="95"/>
      <c r="D3" s="95"/>
      <c r="E3" s="95"/>
      <c r="F3" s="95"/>
      <c r="G3" s="95"/>
      <c r="H3" s="95"/>
      <c r="I3" s="95"/>
    </row>
    <row r="4" spans="2:9" ht="18" x14ac:dyDescent="0.25">
      <c r="B4" s="1"/>
      <c r="C4" s="1"/>
      <c r="D4" s="1"/>
      <c r="E4" s="1"/>
      <c r="F4" s="1"/>
      <c r="G4" s="1"/>
      <c r="H4" s="1"/>
      <c r="I4" s="1"/>
    </row>
    <row r="5" spans="2:9" ht="25.5" customHeight="1" x14ac:dyDescent="0.25">
      <c r="B5" s="120" t="s">
        <v>8</v>
      </c>
      <c r="C5" s="121"/>
      <c r="D5" s="121"/>
      <c r="E5" s="121"/>
      <c r="F5" s="122"/>
      <c r="G5" s="87" t="s">
        <v>137</v>
      </c>
      <c r="H5" s="88" t="s">
        <v>138</v>
      </c>
      <c r="I5" s="88" t="s">
        <v>139</v>
      </c>
    </row>
    <row r="6" spans="2:9" x14ac:dyDescent="0.25">
      <c r="B6" s="123">
        <v>1</v>
      </c>
      <c r="C6" s="124"/>
      <c r="D6" s="124"/>
      <c r="E6" s="124"/>
      <c r="F6" s="125"/>
      <c r="G6" s="36">
        <v>2</v>
      </c>
      <c r="H6" s="36">
        <v>3</v>
      </c>
      <c r="I6" s="36">
        <v>4</v>
      </c>
    </row>
    <row r="7" spans="2:9" s="29" customFormat="1" ht="25.5" x14ac:dyDescent="0.25">
      <c r="B7" s="64">
        <v>8</v>
      </c>
      <c r="C7" s="64"/>
      <c r="D7" s="64"/>
      <c r="E7" s="64"/>
      <c r="F7" s="64" t="s">
        <v>10</v>
      </c>
      <c r="G7" s="65">
        <f>G8</f>
        <v>0</v>
      </c>
      <c r="H7" s="65">
        <f t="shared" ref="H7:I7" si="0">H8</f>
        <v>0</v>
      </c>
      <c r="I7" s="65">
        <f t="shared" si="0"/>
        <v>0</v>
      </c>
    </row>
    <row r="8" spans="2:9" x14ac:dyDescent="0.25">
      <c r="B8" s="5"/>
      <c r="C8" s="9">
        <v>84</v>
      </c>
      <c r="D8" s="9"/>
      <c r="E8" s="9"/>
      <c r="F8" s="9" t="s">
        <v>15</v>
      </c>
      <c r="G8" s="3"/>
      <c r="H8" s="3"/>
      <c r="I8" s="3"/>
    </row>
    <row r="9" spans="2:9" x14ac:dyDescent="0.25">
      <c r="B9" s="6"/>
      <c r="C9" s="6"/>
      <c r="D9" s="6"/>
      <c r="E9" s="7" t="s">
        <v>21</v>
      </c>
      <c r="F9" s="11"/>
      <c r="G9" s="3"/>
      <c r="H9" s="3"/>
      <c r="I9" s="3"/>
    </row>
    <row r="10" spans="2:9" s="29" customFormat="1" ht="25.5" x14ac:dyDescent="0.25">
      <c r="B10" s="81">
        <v>5</v>
      </c>
      <c r="C10" s="81"/>
      <c r="D10" s="81"/>
      <c r="E10" s="81"/>
      <c r="F10" s="82" t="s">
        <v>11</v>
      </c>
      <c r="G10" s="65">
        <f>G11</f>
        <v>0</v>
      </c>
      <c r="H10" s="65">
        <f t="shared" ref="H10:I10" si="1">H11</f>
        <v>0</v>
      </c>
      <c r="I10" s="65">
        <f t="shared" si="1"/>
        <v>0</v>
      </c>
    </row>
    <row r="11" spans="2:9" ht="25.5" x14ac:dyDescent="0.25">
      <c r="B11" s="9"/>
      <c r="C11" s="9">
        <v>54</v>
      </c>
      <c r="D11" s="9"/>
      <c r="E11" s="9"/>
      <c r="F11" s="21" t="s">
        <v>16</v>
      </c>
      <c r="G11" s="3"/>
      <c r="H11" s="3"/>
      <c r="I11" s="4"/>
    </row>
    <row r="12" spans="2:9" x14ac:dyDescent="0.25">
      <c r="B12" s="10" t="s">
        <v>17</v>
      </c>
      <c r="C12" s="8"/>
      <c r="D12" s="8"/>
      <c r="E12" s="8"/>
      <c r="F12" s="20" t="s">
        <v>21</v>
      </c>
      <c r="G12" s="3"/>
      <c r="H12" s="3"/>
      <c r="I12" s="3"/>
    </row>
  </sheetData>
  <mergeCells count="4">
    <mergeCell ref="B5:F5"/>
    <mergeCell ref="B2:I2"/>
    <mergeCell ref="B3:I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E31"/>
  <sheetViews>
    <sheetView workbookViewId="0">
      <selection activeCell="D35" sqref="D35"/>
    </sheetView>
  </sheetViews>
  <sheetFormatPr defaultRowHeight="15" x14ac:dyDescent="0.25"/>
  <cols>
    <col min="2" max="2" width="37.7109375" customWidth="1"/>
    <col min="3" max="5" width="25.28515625" customWidth="1"/>
  </cols>
  <sheetData>
    <row r="1" spans="2:5" ht="18" x14ac:dyDescent="0.25">
      <c r="B1" s="1"/>
      <c r="C1" s="1"/>
      <c r="D1" s="1"/>
      <c r="E1" s="1"/>
    </row>
    <row r="2" spans="2:5" ht="15.75" customHeight="1" x14ac:dyDescent="0.25">
      <c r="B2" s="95" t="s">
        <v>81</v>
      </c>
      <c r="C2" s="95"/>
      <c r="D2" s="95"/>
      <c r="E2" s="95"/>
    </row>
    <row r="3" spans="2:5" ht="18" x14ac:dyDescent="0.25">
      <c r="B3" s="1"/>
      <c r="C3" s="1"/>
      <c r="D3" s="1"/>
      <c r="E3" s="1"/>
    </row>
    <row r="4" spans="2:5" x14ac:dyDescent="0.25">
      <c r="B4" s="88" t="s">
        <v>8</v>
      </c>
      <c r="C4" s="87" t="s">
        <v>137</v>
      </c>
      <c r="D4" s="88" t="s">
        <v>138</v>
      </c>
      <c r="E4" s="88" t="s">
        <v>139</v>
      </c>
    </row>
    <row r="5" spans="2:5" x14ac:dyDescent="0.25">
      <c r="B5" s="34">
        <v>1</v>
      </c>
      <c r="C5" s="34">
        <v>2</v>
      </c>
      <c r="D5" s="34">
        <v>3</v>
      </c>
      <c r="E5" s="34">
        <v>4</v>
      </c>
    </row>
    <row r="6" spans="2:5" s="29" customFormat="1" x14ac:dyDescent="0.25">
      <c r="B6" s="64" t="s">
        <v>27</v>
      </c>
      <c r="C6" s="65">
        <f>C7+C11+C15</f>
        <v>0</v>
      </c>
      <c r="D6" s="65">
        <f>D7+D11+D15</f>
        <v>0</v>
      </c>
      <c r="E6" s="65">
        <f>E7+E11+E15</f>
        <v>0</v>
      </c>
    </row>
    <row r="7" spans="2:5" x14ac:dyDescent="0.25">
      <c r="B7" s="83" t="s">
        <v>24</v>
      </c>
      <c r="C7" s="84">
        <f>C8</f>
        <v>0</v>
      </c>
      <c r="D7" s="84">
        <f>D8</f>
        <v>0</v>
      </c>
      <c r="E7" s="84">
        <f>E8</f>
        <v>0</v>
      </c>
    </row>
    <row r="8" spans="2:5" x14ac:dyDescent="0.25">
      <c r="B8" s="28" t="s">
        <v>52</v>
      </c>
      <c r="C8" s="62"/>
      <c r="D8" s="62"/>
      <c r="E8" s="62"/>
    </row>
    <row r="9" spans="2:5" x14ac:dyDescent="0.25">
      <c r="B9" s="27" t="s">
        <v>88</v>
      </c>
      <c r="C9" s="62"/>
      <c r="D9" s="62"/>
      <c r="E9" s="62"/>
    </row>
    <row r="10" spans="2:5" x14ac:dyDescent="0.25">
      <c r="B10" s="27"/>
      <c r="C10" s="3"/>
      <c r="D10" s="3"/>
      <c r="E10" s="3"/>
    </row>
    <row r="11" spans="2:5" x14ac:dyDescent="0.25">
      <c r="B11" s="83" t="s">
        <v>23</v>
      </c>
      <c r="C11" s="84">
        <f>C12+C13</f>
        <v>0</v>
      </c>
      <c r="D11" s="84">
        <f>D12+D13</f>
        <v>0</v>
      </c>
      <c r="E11" s="84">
        <f>E12+E13</f>
        <v>0</v>
      </c>
    </row>
    <row r="12" spans="2:5" x14ac:dyDescent="0.25">
      <c r="B12" s="26" t="s">
        <v>53</v>
      </c>
      <c r="C12" s="62"/>
      <c r="D12" s="62"/>
      <c r="E12" s="62"/>
    </row>
    <row r="13" spans="2:5" x14ac:dyDescent="0.25">
      <c r="B13" s="26" t="s">
        <v>90</v>
      </c>
      <c r="C13" s="62"/>
      <c r="D13" s="62"/>
      <c r="E13" s="62"/>
    </row>
    <row r="14" spans="2:5" x14ac:dyDescent="0.25">
      <c r="B14" s="26"/>
      <c r="C14" s="3"/>
      <c r="D14" s="3"/>
      <c r="E14" s="3"/>
    </row>
    <row r="15" spans="2:5" x14ac:dyDescent="0.25">
      <c r="B15" s="83" t="s">
        <v>54</v>
      </c>
      <c r="C15" s="84">
        <f>C16+C17</f>
        <v>0</v>
      </c>
      <c r="D15" s="84">
        <f>D16+D17</f>
        <v>0</v>
      </c>
      <c r="E15" s="84">
        <f>E16+E17</f>
        <v>0</v>
      </c>
    </row>
    <row r="16" spans="2:5" ht="17.25" customHeight="1" x14ac:dyDescent="0.25">
      <c r="B16" s="26" t="s">
        <v>73</v>
      </c>
      <c r="C16" s="62"/>
      <c r="D16" s="62"/>
      <c r="E16" s="62"/>
    </row>
    <row r="17" spans="2:5" ht="19.5" customHeight="1" x14ac:dyDescent="0.25">
      <c r="B17" s="26" t="s">
        <v>89</v>
      </c>
      <c r="C17" s="62"/>
      <c r="D17" s="62"/>
      <c r="E17" s="62"/>
    </row>
    <row r="18" spans="2:5" x14ac:dyDescent="0.25">
      <c r="B18" s="26"/>
      <c r="C18" s="3"/>
      <c r="D18" s="3"/>
      <c r="E18" s="3"/>
    </row>
    <row r="19" spans="2:5" s="29" customFormat="1" ht="15.75" customHeight="1" x14ac:dyDescent="0.25">
      <c r="B19" s="64" t="s">
        <v>28</v>
      </c>
      <c r="C19" s="65">
        <f>C20+C24+C28</f>
        <v>0</v>
      </c>
      <c r="D19" s="65">
        <f>D20+D24+D28</f>
        <v>0</v>
      </c>
      <c r="E19" s="65">
        <f>E20+E24+E28</f>
        <v>0</v>
      </c>
    </row>
    <row r="20" spans="2:5" ht="15.75" customHeight="1" x14ac:dyDescent="0.25">
      <c r="B20" s="83" t="s">
        <v>24</v>
      </c>
      <c r="C20" s="84">
        <f>C21</f>
        <v>0</v>
      </c>
      <c r="D20" s="84">
        <f>D21</f>
        <v>0</v>
      </c>
      <c r="E20" s="84">
        <f>E21</f>
        <v>0</v>
      </c>
    </row>
    <row r="21" spans="2:5" x14ac:dyDescent="0.25">
      <c r="B21" s="28" t="s">
        <v>52</v>
      </c>
      <c r="C21" s="62"/>
      <c r="D21" s="62"/>
      <c r="E21" s="62"/>
    </row>
    <row r="22" spans="2:5" x14ac:dyDescent="0.25">
      <c r="B22" s="27" t="s">
        <v>88</v>
      </c>
      <c r="C22" s="62"/>
      <c r="D22" s="62"/>
      <c r="E22" s="62"/>
    </row>
    <row r="23" spans="2:5" x14ac:dyDescent="0.25">
      <c r="B23" s="27"/>
      <c r="C23" s="3"/>
      <c r="D23" s="3"/>
      <c r="E23" s="3"/>
    </row>
    <row r="24" spans="2:5" x14ac:dyDescent="0.25">
      <c r="B24" s="83" t="s">
        <v>23</v>
      </c>
      <c r="C24" s="84">
        <f>C25+C26</f>
        <v>0</v>
      </c>
      <c r="D24" s="84">
        <f>D25+D26</f>
        <v>0</v>
      </c>
      <c r="E24" s="84">
        <f>E25+E26</f>
        <v>0</v>
      </c>
    </row>
    <row r="25" spans="2:5" x14ac:dyDescent="0.25">
      <c r="B25" s="26" t="s">
        <v>53</v>
      </c>
      <c r="C25" s="62"/>
      <c r="D25" s="62"/>
      <c r="E25" s="62"/>
    </row>
    <row r="26" spans="2:5" x14ac:dyDescent="0.25">
      <c r="B26" s="26" t="s">
        <v>90</v>
      </c>
      <c r="C26" s="62"/>
      <c r="D26" s="62"/>
      <c r="E26" s="62"/>
    </row>
    <row r="27" spans="2:5" x14ac:dyDescent="0.25">
      <c r="B27" s="26"/>
      <c r="C27" s="3"/>
      <c r="D27" s="3"/>
      <c r="E27" s="3"/>
    </row>
    <row r="28" spans="2:5" x14ac:dyDescent="0.25">
      <c r="B28" s="83" t="s">
        <v>54</v>
      </c>
      <c r="C28" s="84">
        <f>C29+C30</f>
        <v>0</v>
      </c>
      <c r="D28" s="84">
        <f>D29+D30</f>
        <v>0</v>
      </c>
      <c r="E28" s="84">
        <f>E29+E30</f>
        <v>0</v>
      </c>
    </row>
    <row r="29" spans="2:5" ht="20.25" customHeight="1" x14ac:dyDescent="0.25">
      <c r="B29" s="26" t="s">
        <v>73</v>
      </c>
      <c r="C29" s="62"/>
      <c r="D29" s="62"/>
      <c r="E29" s="62"/>
    </row>
    <row r="30" spans="2:5" ht="17.25" customHeight="1" x14ac:dyDescent="0.25">
      <c r="B30" s="26" t="s">
        <v>89</v>
      </c>
      <c r="C30" s="62"/>
      <c r="D30" s="62"/>
      <c r="E30" s="62"/>
    </row>
    <row r="31" spans="2:5" x14ac:dyDescent="0.25">
      <c r="B31" s="9" t="s">
        <v>17</v>
      </c>
      <c r="C31" s="3"/>
      <c r="D31" s="3"/>
      <c r="E31" s="4"/>
    </row>
  </sheetData>
  <mergeCells count="1">
    <mergeCell ref="B2:E2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7"/>
  <sheetViews>
    <sheetView zoomScale="85" zoomScaleNormal="85" workbookViewId="0">
      <selection activeCell="F21" sqref="F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3.42578125" customWidth="1"/>
    <col min="5" max="5" width="37.42578125" customWidth="1"/>
    <col min="6" max="8" width="25.28515625" customWidth="1"/>
  </cols>
  <sheetData>
    <row r="1" spans="1:8" ht="18" x14ac:dyDescent="0.25">
      <c r="B1" s="1"/>
      <c r="C1" s="1"/>
      <c r="D1" s="1"/>
      <c r="E1" s="1"/>
      <c r="F1" s="1"/>
      <c r="G1" s="1"/>
      <c r="H1" s="1"/>
    </row>
    <row r="2" spans="1:8" ht="18" customHeight="1" x14ac:dyDescent="0.25">
      <c r="B2" s="95" t="s">
        <v>12</v>
      </c>
      <c r="C2" s="133"/>
      <c r="D2" s="133"/>
      <c r="E2" s="133"/>
      <c r="F2" s="133"/>
      <c r="G2" s="133"/>
      <c r="H2" s="133"/>
    </row>
    <row r="3" spans="1:8" ht="18" x14ac:dyDescent="0.25">
      <c r="B3" s="1"/>
      <c r="C3" s="1"/>
      <c r="D3" s="1"/>
      <c r="E3" s="1"/>
      <c r="F3" s="1"/>
      <c r="G3" s="1"/>
      <c r="H3" s="1"/>
    </row>
    <row r="4" spans="1:8" ht="15.75" x14ac:dyDescent="0.25">
      <c r="B4" s="137" t="s">
        <v>82</v>
      </c>
      <c r="C4" s="137"/>
      <c r="D4" s="137"/>
      <c r="E4" s="137"/>
      <c r="F4" s="137"/>
      <c r="G4" s="137"/>
      <c r="H4" s="137"/>
    </row>
    <row r="5" spans="1:8" ht="18" x14ac:dyDescent="0.25">
      <c r="B5" s="1"/>
      <c r="C5" s="1"/>
      <c r="D5" s="1"/>
      <c r="E5" s="1"/>
      <c r="F5" s="1"/>
      <c r="G5" s="1"/>
      <c r="H5" s="1"/>
    </row>
    <row r="6" spans="1:8" x14ac:dyDescent="0.25">
      <c r="B6" s="120" t="s">
        <v>8</v>
      </c>
      <c r="C6" s="121"/>
      <c r="D6" s="121"/>
      <c r="E6" s="122"/>
      <c r="F6" s="87" t="s">
        <v>137</v>
      </c>
      <c r="G6" s="88" t="s">
        <v>138</v>
      </c>
      <c r="H6" s="88" t="s">
        <v>139</v>
      </c>
    </row>
    <row r="7" spans="1:8" s="24" customFormat="1" ht="15.75" customHeight="1" x14ac:dyDescent="0.2">
      <c r="B7" s="138">
        <v>1</v>
      </c>
      <c r="C7" s="139"/>
      <c r="D7" s="139"/>
      <c r="E7" s="140"/>
      <c r="F7" s="35">
        <v>2</v>
      </c>
      <c r="G7" s="35">
        <v>3</v>
      </c>
      <c r="H7" s="35">
        <v>4</v>
      </c>
    </row>
    <row r="8" spans="1:8" s="48" customFormat="1" ht="51" customHeight="1" x14ac:dyDescent="0.25">
      <c r="B8" s="134">
        <v>35302</v>
      </c>
      <c r="C8" s="135"/>
      <c r="D8" s="136"/>
      <c r="E8" s="66" t="s">
        <v>93</v>
      </c>
      <c r="F8" s="67">
        <v>930700</v>
      </c>
      <c r="G8" s="67">
        <v>1250</v>
      </c>
      <c r="H8" s="67">
        <v>931950</v>
      </c>
    </row>
    <row r="9" spans="1:8" s="43" customFormat="1" ht="14.25" customHeight="1" x14ac:dyDescent="0.25">
      <c r="B9" s="126" t="s">
        <v>52</v>
      </c>
      <c r="C9" s="127"/>
      <c r="D9" s="128"/>
      <c r="E9" s="68" t="s">
        <v>55</v>
      </c>
      <c r="F9" s="69">
        <v>904700</v>
      </c>
      <c r="G9" s="69">
        <v>0</v>
      </c>
      <c r="H9" s="69">
        <v>904700</v>
      </c>
    </row>
    <row r="10" spans="1:8" s="43" customFormat="1" ht="16.5" customHeight="1" x14ac:dyDescent="0.25">
      <c r="B10" s="141" t="s">
        <v>94</v>
      </c>
      <c r="C10" s="141"/>
      <c r="D10" s="141"/>
      <c r="E10" s="68" t="s">
        <v>95</v>
      </c>
      <c r="F10" s="69">
        <v>0</v>
      </c>
      <c r="G10" s="69">
        <v>0</v>
      </c>
      <c r="H10" s="69">
        <v>0</v>
      </c>
    </row>
    <row r="11" spans="1:8" s="43" customFormat="1" ht="15" customHeight="1" x14ac:dyDescent="0.25">
      <c r="B11" s="129" t="s">
        <v>56</v>
      </c>
      <c r="C11" s="130"/>
      <c r="D11" s="131"/>
      <c r="E11" s="70" t="s">
        <v>75</v>
      </c>
      <c r="F11" s="69">
        <v>20000</v>
      </c>
      <c r="G11" s="69">
        <v>1050</v>
      </c>
      <c r="H11" s="69">
        <v>21050</v>
      </c>
    </row>
    <row r="12" spans="1:8" s="43" customFormat="1" ht="15.75" customHeight="1" x14ac:dyDescent="0.25">
      <c r="B12" s="129" t="s">
        <v>73</v>
      </c>
      <c r="C12" s="130"/>
      <c r="D12" s="131"/>
      <c r="E12" s="70" t="s">
        <v>96</v>
      </c>
      <c r="F12" s="69">
        <v>0</v>
      </c>
      <c r="G12" s="69">
        <v>6200</v>
      </c>
      <c r="H12" s="69">
        <v>6200</v>
      </c>
    </row>
    <row r="13" spans="1:8" s="43" customFormat="1" ht="15.75" customHeight="1" x14ac:dyDescent="0.25">
      <c r="B13" s="129" t="s">
        <v>89</v>
      </c>
      <c r="C13" s="130"/>
      <c r="D13" s="131"/>
      <c r="E13" s="70" t="s">
        <v>97</v>
      </c>
      <c r="F13" s="69">
        <v>6000</v>
      </c>
      <c r="G13" s="69">
        <v>-6000</v>
      </c>
      <c r="H13" s="69">
        <v>0</v>
      </c>
    </row>
    <row r="14" spans="1:8" s="48" customFormat="1" ht="30" customHeight="1" x14ac:dyDescent="0.25">
      <c r="B14" s="134" t="s">
        <v>76</v>
      </c>
      <c r="C14" s="135"/>
      <c r="D14" s="136"/>
      <c r="E14" s="66" t="s">
        <v>57</v>
      </c>
      <c r="F14" s="67">
        <v>930700</v>
      </c>
      <c r="G14" s="67">
        <v>1250</v>
      </c>
      <c r="H14" s="67">
        <v>931950</v>
      </c>
    </row>
    <row r="15" spans="1:8" s="47" customFormat="1" ht="30" customHeight="1" x14ac:dyDescent="0.25">
      <c r="B15" s="142" t="s">
        <v>98</v>
      </c>
      <c r="C15" s="143"/>
      <c r="D15" s="144"/>
      <c r="E15" s="73" t="s">
        <v>58</v>
      </c>
      <c r="F15" s="74">
        <v>923700</v>
      </c>
      <c r="G15" s="74">
        <v>-4950</v>
      </c>
      <c r="H15" s="74">
        <v>918750</v>
      </c>
    </row>
    <row r="16" spans="1:8" s="43" customFormat="1" ht="15.75" customHeight="1" x14ac:dyDescent="0.25">
      <c r="A16" s="43" t="s">
        <v>66</v>
      </c>
      <c r="B16" s="126" t="s">
        <v>59</v>
      </c>
      <c r="C16" s="127"/>
      <c r="D16" s="128"/>
      <c r="E16" s="68" t="s">
        <v>55</v>
      </c>
      <c r="F16" s="69">
        <v>904700</v>
      </c>
      <c r="G16" s="69">
        <v>0</v>
      </c>
      <c r="H16" s="69">
        <v>904700</v>
      </c>
    </row>
    <row r="17" spans="1:8" s="47" customFormat="1" ht="30" customHeight="1" x14ac:dyDescent="0.25">
      <c r="B17" s="132">
        <v>31</v>
      </c>
      <c r="C17" s="132"/>
      <c r="D17" s="132"/>
      <c r="E17" s="49" t="s">
        <v>5</v>
      </c>
      <c r="F17" s="51">
        <v>829000</v>
      </c>
      <c r="G17" s="51">
        <v>10517</v>
      </c>
      <c r="H17" s="51">
        <v>839517</v>
      </c>
    </row>
    <row r="18" spans="1:8" s="47" customFormat="1" ht="30" customHeight="1" x14ac:dyDescent="0.25">
      <c r="B18" s="44">
        <v>32</v>
      </c>
      <c r="C18" s="45"/>
      <c r="D18" s="46"/>
      <c r="E18" s="61" t="s">
        <v>14</v>
      </c>
      <c r="F18" s="51">
        <v>75000</v>
      </c>
      <c r="G18" s="51">
        <v>-10517</v>
      </c>
      <c r="H18" s="51">
        <v>64483</v>
      </c>
    </row>
    <row r="19" spans="1:8" s="47" customFormat="1" ht="30" customHeight="1" x14ac:dyDescent="0.25">
      <c r="B19" s="44">
        <v>34</v>
      </c>
      <c r="C19" s="45"/>
      <c r="D19" s="46"/>
      <c r="E19" s="61" t="s">
        <v>49</v>
      </c>
      <c r="F19" s="51">
        <v>700</v>
      </c>
      <c r="G19" s="51">
        <v>0</v>
      </c>
      <c r="H19" s="51">
        <v>700</v>
      </c>
    </row>
    <row r="20" spans="1:8" s="42" customFormat="1" ht="14.25" customHeight="1" x14ac:dyDescent="0.25">
      <c r="A20" s="42" t="s">
        <v>66</v>
      </c>
      <c r="B20" s="126" t="s">
        <v>83</v>
      </c>
      <c r="C20" s="127"/>
      <c r="D20" s="128"/>
      <c r="E20" s="70" t="s">
        <v>45</v>
      </c>
      <c r="F20" s="69">
        <v>0</v>
      </c>
      <c r="G20" s="69">
        <v>0</v>
      </c>
      <c r="H20" s="69">
        <v>0</v>
      </c>
    </row>
    <row r="21" spans="1:8" s="47" customFormat="1" ht="30" customHeight="1" x14ac:dyDescent="0.25">
      <c r="B21" s="132">
        <v>31</v>
      </c>
      <c r="C21" s="132"/>
      <c r="D21" s="132"/>
      <c r="E21" s="49" t="s">
        <v>5</v>
      </c>
      <c r="F21" s="51">
        <v>0</v>
      </c>
      <c r="G21" s="51">
        <v>0</v>
      </c>
      <c r="H21" s="51">
        <v>0</v>
      </c>
    </row>
    <row r="22" spans="1:8" s="47" customFormat="1" ht="30" customHeight="1" x14ac:dyDescent="0.25">
      <c r="B22" s="44">
        <v>32</v>
      </c>
      <c r="C22" s="45"/>
      <c r="D22" s="46"/>
      <c r="E22" s="61" t="s">
        <v>14</v>
      </c>
      <c r="F22" s="51">
        <v>0</v>
      </c>
      <c r="G22" s="51">
        <v>0</v>
      </c>
      <c r="H22" s="51">
        <v>0</v>
      </c>
    </row>
    <row r="23" spans="1:8" s="47" customFormat="1" ht="30" customHeight="1" x14ac:dyDescent="0.25">
      <c r="B23" s="44">
        <v>34</v>
      </c>
      <c r="C23" s="45"/>
      <c r="D23" s="46"/>
      <c r="E23" s="61" t="s">
        <v>49</v>
      </c>
      <c r="F23" s="51">
        <v>0</v>
      </c>
      <c r="G23" s="51">
        <v>0</v>
      </c>
      <c r="H23" s="51">
        <v>0</v>
      </c>
    </row>
    <row r="24" spans="1:8" s="43" customFormat="1" ht="15" customHeight="1" x14ac:dyDescent="0.25">
      <c r="A24" s="43" t="s">
        <v>66</v>
      </c>
      <c r="B24" s="129" t="s">
        <v>56</v>
      </c>
      <c r="C24" s="130"/>
      <c r="D24" s="131"/>
      <c r="E24" s="70" t="s">
        <v>75</v>
      </c>
      <c r="F24" s="69">
        <v>13000</v>
      </c>
      <c r="G24" s="69">
        <v>1050</v>
      </c>
      <c r="H24" s="69">
        <v>14050</v>
      </c>
    </row>
    <row r="25" spans="1:8" s="47" customFormat="1" ht="30" customHeight="1" x14ac:dyDescent="0.25">
      <c r="B25" s="132">
        <v>31</v>
      </c>
      <c r="C25" s="132"/>
      <c r="D25" s="132"/>
      <c r="E25" s="49" t="s">
        <v>5</v>
      </c>
      <c r="F25" s="51">
        <v>0</v>
      </c>
      <c r="G25" s="51">
        <v>5000</v>
      </c>
      <c r="H25" s="51">
        <v>5000</v>
      </c>
    </row>
    <row r="26" spans="1:8" s="47" customFormat="1" ht="30" customHeight="1" x14ac:dyDescent="0.25">
      <c r="B26" s="44">
        <v>32</v>
      </c>
      <c r="C26" s="45"/>
      <c r="D26" s="46"/>
      <c r="E26" s="61" t="s">
        <v>14</v>
      </c>
      <c r="F26" s="51">
        <v>13000</v>
      </c>
      <c r="G26" s="51">
        <v>-4150</v>
      </c>
      <c r="H26" s="51">
        <v>8850</v>
      </c>
    </row>
    <row r="27" spans="1:8" s="47" customFormat="1" ht="30" customHeight="1" x14ac:dyDescent="0.25">
      <c r="B27" s="44">
        <v>34</v>
      </c>
      <c r="C27" s="45"/>
      <c r="D27" s="46"/>
      <c r="E27" s="61" t="s">
        <v>49</v>
      </c>
      <c r="F27" s="51">
        <v>0</v>
      </c>
      <c r="G27" s="51">
        <v>200</v>
      </c>
      <c r="H27" s="51">
        <v>200</v>
      </c>
    </row>
    <row r="28" spans="1:8" s="43" customFormat="1" ht="15.75" customHeight="1" x14ac:dyDescent="0.25">
      <c r="A28" s="43" t="s">
        <v>66</v>
      </c>
      <c r="B28" s="129" t="s">
        <v>73</v>
      </c>
      <c r="C28" s="130"/>
      <c r="D28" s="131"/>
      <c r="E28" s="70" t="s">
        <v>60</v>
      </c>
      <c r="F28" s="69">
        <v>0</v>
      </c>
      <c r="G28" s="69">
        <v>0</v>
      </c>
      <c r="H28" s="69">
        <v>0</v>
      </c>
    </row>
    <row r="29" spans="1:8" s="47" customFormat="1" ht="30" customHeight="1" x14ac:dyDescent="0.25">
      <c r="B29" s="132">
        <v>31</v>
      </c>
      <c r="C29" s="132"/>
      <c r="D29" s="132"/>
      <c r="E29" s="49" t="s">
        <v>5</v>
      </c>
      <c r="F29" s="51">
        <v>0</v>
      </c>
      <c r="G29" s="51">
        <v>0</v>
      </c>
      <c r="H29" s="51">
        <v>0</v>
      </c>
    </row>
    <row r="30" spans="1:8" s="47" customFormat="1" ht="30" customHeight="1" x14ac:dyDescent="0.25">
      <c r="B30" s="44">
        <v>32</v>
      </c>
      <c r="C30" s="45"/>
      <c r="D30" s="46"/>
      <c r="E30" s="61" t="s">
        <v>14</v>
      </c>
      <c r="F30" s="51">
        <v>0</v>
      </c>
      <c r="G30" s="51">
        <v>0</v>
      </c>
      <c r="H30" s="51">
        <v>0</v>
      </c>
    </row>
    <row r="31" spans="1:8" s="47" customFormat="1" ht="30" customHeight="1" x14ac:dyDescent="0.25">
      <c r="B31" s="44">
        <v>34</v>
      </c>
      <c r="C31" s="45"/>
      <c r="D31" s="46"/>
      <c r="E31" s="61" t="s">
        <v>49</v>
      </c>
      <c r="F31" s="51">
        <v>0</v>
      </c>
      <c r="G31" s="51">
        <v>0</v>
      </c>
      <c r="H31" s="51">
        <v>0</v>
      </c>
    </row>
    <row r="32" spans="1:8" s="43" customFormat="1" ht="15.75" customHeight="1" x14ac:dyDescent="0.25">
      <c r="A32" s="43" t="s">
        <v>66</v>
      </c>
      <c r="B32" s="129" t="s">
        <v>89</v>
      </c>
      <c r="C32" s="130"/>
      <c r="D32" s="131"/>
      <c r="E32" s="70" t="s">
        <v>97</v>
      </c>
      <c r="F32" s="69">
        <v>6000</v>
      </c>
      <c r="G32" s="69">
        <v>-6000</v>
      </c>
      <c r="H32" s="69">
        <v>0</v>
      </c>
    </row>
    <row r="33" spans="1:8" s="47" customFormat="1" ht="30" customHeight="1" x14ac:dyDescent="0.25">
      <c r="B33" s="132">
        <v>31</v>
      </c>
      <c r="C33" s="132"/>
      <c r="D33" s="132"/>
      <c r="E33" s="49" t="s">
        <v>5</v>
      </c>
      <c r="F33" s="51">
        <v>0</v>
      </c>
      <c r="G33" s="51">
        <v>0</v>
      </c>
      <c r="H33" s="51">
        <v>0</v>
      </c>
    </row>
    <row r="34" spans="1:8" s="47" customFormat="1" ht="30" customHeight="1" x14ac:dyDescent="0.25">
      <c r="B34" s="44">
        <v>32</v>
      </c>
      <c r="C34" s="45"/>
      <c r="D34" s="46"/>
      <c r="E34" s="61" t="s">
        <v>14</v>
      </c>
      <c r="F34" s="51">
        <v>6000</v>
      </c>
      <c r="G34" s="51">
        <v>-6000</v>
      </c>
      <c r="H34" s="51">
        <v>0</v>
      </c>
    </row>
    <row r="35" spans="1:8" s="47" customFormat="1" ht="30" customHeight="1" x14ac:dyDescent="0.25">
      <c r="B35" s="44">
        <v>34</v>
      </c>
      <c r="C35" s="45"/>
      <c r="D35" s="46"/>
      <c r="E35" s="61" t="s">
        <v>49</v>
      </c>
      <c r="F35" s="51">
        <v>0</v>
      </c>
      <c r="G35" s="51">
        <v>0</v>
      </c>
      <c r="H35" s="51">
        <v>0</v>
      </c>
    </row>
    <row r="36" spans="1:8" s="47" customFormat="1" ht="30" customHeight="1" x14ac:dyDescent="0.25">
      <c r="B36" s="145" t="s">
        <v>99</v>
      </c>
      <c r="C36" s="146"/>
      <c r="D36" s="147"/>
      <c r="E36" s="71" t="s">
        <v>61</v>
      </c>
      <c r="F36" s="72">
        <v>7000</v>
      </c>
      <c r="G36" s="72">
        <v>6200</v>
      </c>
      <c r="H36" s="72">
        <v>13200</v>
      </c>
    </row>
    <row r="37" spans="1:8" s="43" customFormat="1" ht="15.75" customHeight="1" x14ac:dyDescent="0.25">
      <c r="A37" s="43" t="s">
        <v>66</v>
      </c>
      <c r="B37" s="126" t="s">
        <v>59</v>
      </c>
      <c r="C37" s="127"/>
      <c r="D37" s="128"/>
      <c r="E37" s="68" t="s">
        <v>55</v>
      </c>
      <c r="F37" s="69">
        <v>0</v>
      </c>
      <c r="G37" s="69">
        <v>0</v>
      </c>
      <c r="H37" s="69">
        <v>0</v>
      </c>
    </row>
    <row r="38" spans="1:8" s="47" customFormat="1" ht="30" customHeight="1" x14ac:dyDescent="0.25">
      <c r="B38" s="44">
        <v>41</v>
      </c>
      <c r="C38" s="45"/>
      <c r="D38" s="46"/>
      <c r="E38" s="50" t="s">
        <v>7</v>
      </c>
      <c r="F38" s="51">
        <v>0</v>
      </c>
      <c r="G38" s="51">
        <v>0</v>
      </c>
      <c r="H38" s="51">
        <v>0</v>
      </c>
    </row>
    <row r="39" spans="1:8" s="47" customFormat="1" ht="30" customHeight="1" x14ac:dyDescent="0.25">
      <c r="B39" s="44">
        <v>42</v>
      </c>
      <c r="C39" s="45"/>
      <c r="D39" s="46"/>
      <c r="E39" s="50" t="s">
        <v>50</v>
      </c>
      <c r="F39" s="51">
        <v>0</v>
      </c>
      <c r="G39" s="51">
        <v>0</v>
      </c>
      <c r="H39" s="51">
        <v>0</v>
      </c>
    </row>
    <row r="40" spans="1:8" s="47" customFormat="1" ht="30" customHeight="1" x14ac:dyDescent="0.25">
      <c r="B40" s="44">
        <v>45</v>
      </c>
      <c r="C40" s="45"/>
      <c r="D40" s="46"/>
      <c r="E40" s="50" t="s">
        <v>65</v>
      </c>
      <c r="F40" s="51">
        <v>0</v>
      </c>
      <c r="G40" s="51">
        <v>0</v>
      </c>
      <c r="H40" s="51">
        <v>0</v>
      </c>
    </row>
    <row r="41" spans="1:8" s="42" customFormat="1" ht="14.25" customHeight="1" x14ac:dyDescent="0.25">
      <c r="A41" s="42" t="s">
        <v>66</v>
      </c>
      <c r="B41" s="126" t="s">
        <v>83</v>
      </c>
      <c r="C41" s="127"/>
      <c r="D41" s="128"/>
      <c r="E41" s="70" t="s">
        <v>45</v>
      </c>
      <c r="F41" s="69">
        <v>0</v>
      </c>
      <c r="G41" s="69">
        <v>0</v>
      </c>
      <c r="H41" s="69">
        <v>0</v>
      </c>
    </row>
    <row r="42" spans="1:8" s="47" customFormat="1" ht="30" customHeight="1" x14ac:dyDescent="0.25">
      <c r="B42" s="44">
        <v>41</v>
      </c>
      <c r="C42" s="45"/>
      <c r="D42" s="46"/>
      <c r="E42" s="50" t="s">
        <v>7</v>
      </c>
      <c r="F42" s="51">
        <v>0</v>
      </c>
      <c r="G42" s="51">
        <v>0</v>
      </c>
      <c r="H42" s="51">
        <v>0</v>
      </c>
    </row>
    <row r="43" spans="1:8" s="47" customFormat="1" ht="30" customHeight="1" x14ac:dyDescent="0.25">
      <c r="B43" s="44">
        <v>42</v>
      </c>
      <c r="C43" s="45"/>
      <c r="D43" s="46"/>
      <c r="E43" s="50" t="s">
        <v>50</v>
      </c>
      <c r="F43" s="51">
        <v>0</v>
      </c>
      <c r="G43" s="51">
        <v>0</v>
      </c>
      <c r="H43" s="51">
        <v>0</v>
      </c>
    </row>
    <row r="44" spans="1:8" s="47" customFormat="1" ht="30" customHeight="1" x14ac:dyDescent="0.25">
      <c r="B44" s="44">
        <v>45</v>
      </c>
      <c r="C44" s="45"/>
      <c r="D44" s="46"/>
      <c r="E44" s="50" t="s">
        <v>65</v>
      </c>
      <c r="F44" s="51">
        <v>0</v>
      </c>
      <c r="G44" s="51">
        <v>0</v>
      </c>
      <c r="H44" s="51">
        <v>0</v>
      </c>
    </row>
    <row r="45" spans="1:8" s="43" customFormat="1" ht="15" customHeight="1" x14ac:dyDescent="0.25">
      <c r="A45" s="43" t="s">
        <v>66</v>
      </c>
      <c r="B45" s="129" t="s">
        <v>56</v>
      </c>
      <c r="C45" s="130"/>
      <c r="D45" s="131"/>
      <c r="E45" s="70" t="s">
        <v>75</v>
      </c>
      <c r="F45" s="69">
        <v>7000</v>
      </c>
      <c r="G45" s="69">
        <v>0</v>
      </c>
      <c r="H45" s="69">
        <v>7000</v>
      </c>
    </row>
    <row r="46" spans="1:8" s="47" customFormat="1" ht="30" customHeight="1" x14ac:dyDescent="0.25">
      <c r="B46" s="44">
        <v>41</v>
      </c>
      <c r="C46" s="45"/>
      <c r="D46" s="46"/>
      <c r="E46" s="50" t="s">
        <v>7</v>
      </c>
      <c r="F46" s="51">
        <v>0</v>
      </c>
      <c r="G46" s="51">
        <v>0</v>
      </c>
      <c r="H46" s="51">
        <v>0</v>
      </c>
    </row>
    <row r="47" spans="1:8" s="47" customFormat="1" ht="30" customHeight="1" x14ac:dyDescent="0.25">
      <c r="B47" s="44">
        <v>42</v>
      </c>
      <c r="C47" s="45"/>
      <c r="D47" s="46"/>
      <c r="E47" s="50" t="s">
        <v>50</v>
      </c>
      <c r="F47" s="51">
        <v>0</v>
      </c>
      <c r="G47" s="51">
        <v>2600</v>
      </c>
      <c r="H47" s="51">
        <v>2600</v>
      </c>
    </row>
    <row r="48" spans="1:8" s="47" customFormat="1" ht="30" customHeight="1" x14ac:dyDescent="0.25">
      <c r="B48" s="44">
        <v>45</v>
      </c>
      <c r="C48" s="45"/>
      <c r="D48" s="46"/>
      <c r="E48" s="50" t="s">
        <v>65</v>
      </c>
      <c r="F48" s="51">
        <v>7000</v>
      </c>
      <c r="G48" s="51">
        <v>-2600</v>
      </c>
      <c r="H48" s="51">
        <v>4400</v>
      </c>
    </row>
    <row r="49" spans="1:8" s="43" customFormat="1" ht="15.75" customHeight="1" x14ac:dyDescent="0.25">
      <c r="A49" s="43" t="s">
        <v>66</v>
      </c>
      <c r="B49" s="129" t="s">
        <v>73</v>
      </c>
      <c r="C49" s="130"/>
      <c r="D49" s="131"/>
      <c r="E49" s="70" t="s">
        <v>60</v>
      </c>
      <c r="F49" s="69">
        <v>0</v>
      </c>
      <c r="G49" s="69">
        <v>6200</v>
      </c>
      <c r="H49" s="69">
        <v>6200</v>
      </c>
    </row>
    <row r="50" spans="1:8" s="47" customFormat="1" ht="30" customHeight="1" x14ac:dyDescent="0.25">
      <c r="B50" s="44">
        <v>41</v>
      </c>
      <c r="C50" s="45"/>
      <c r="D50" s="46"/>
      <c r="E50" s="50" t="s">
        <v>7</v>
      </c>
      <c r="F50" s="51">
        <v>0</v>
      </c>
      <c r="G50" s="51">
        <v>0</v>
      </c>
      <c r="H50" s="51">
        <v>0</v>
      </c>
    </row>
    <row r="51" spans="1:8" s="47" customFormat="1" ht="30" customHeight="1" x14ac:dyDescent="0.25">
      <c r="B51" s="44">
        <v>42</v>
      </c>
      <c r="C51" s="45"/>
      <c r="D51" s="46"/>
      <c r="E51" s="50" t="s">
        <v>50</v>
      </c>
      <c r="F51" s="51">
        <v>0</v>
      </c>
      <c r="G51" s="51">
        <v>6200</v>
      </c>
      <c r="H51" s="51">
        <v>6200</v>
      </c>
    </row>
    <row r="52" spans="1:8" s="47" customFormat="1" ht="30" customHeight="1" x14ac:dyDescent="0.25">
      <c r="B52" s="44">
        <v>45</v>
      </c>
      <c r="C52" s="45"/>
      <c r="D52" s="46"/>
      <c r="E52" s="50" t="s">
        <v>65</v>
      </c>
      <c r="F52" s="51">
        <v>0</v>
      </c>
      <c r="G52" s="51">
        <v>0</v>
      </c>
      <c r="H52" s="51">
        <v>0</v>
      </c>
    </row>
    <row r="53" spans="1:8" s="43" customFormat="1" ht="15.75" customHeight="1" x14ac:dyDescent="0.25">
      <c r="A53" s="43" t="s">
        <v>66</v>
      </c>
      <c r="B53" s="129" t="s">
        <v>89</v>
      </c>
      <c r="C53" s="130"/>
      <c r="D53" s="131"/>
      <c r="E53" s="70" t="s">
        <v>97</v>
      </c>
      <c r="F53" s="69">
        <v>0</v>
      </c>
      <c r="G53" s="69">
        <v>0</v>
      </c>
      <c r="H53" s="69">
        <v>0</v>
      </c>
    </row>
    <row r="54" spans="1:8" s="47" customFormat="1" ht="30" customHeight="1" x14ac:dyDescent="0.25">
      <c r="B54" s="44">
        <v>41</v>
      </c>
      <c r="C54" s="45"/>
      <c r="D54" s="46"/>
      <c r="E54" s="50" t="s">
        <v>7</v>
      </c>
      <c r="F54" s="51">
        <v>0</v>
      </c>
      <c r="G54" s="51">
        <v>0</v>
      </c>
      <c r="H54" s="51">
        <v>0</v>
      </c>
    </row>
    <row r="55" spans="1:8" s="47" customFormat="1" ht="30" customHeight="1" x14ac:dyDescent="0.25">
      <c r="B55" s="44">
        <v>42</v>
      </c>
      <c r="C55" s="45"/>
      <c r="D55" s="46"/>
      <c r="E55" s="50" t="s">
        <v>50</v>
      </c>
      <c r="F55" s="51">
        <v>0</v>
      </c>
      <c r="G55" s="51">
        <v>0</v>
      </c>
      <c r="H55" s="51">
        <v>0</v>
      </c>
    </row>
    <row r="56" spans="1:8" s="47" customFormat="1" ht="30" customHeight="1" x14ac:dyDescent="0.25">
      <c r="B56" s="44">
        <v>45</v>
      </c>
      <c r="C56" s="45"/>
      <c r="D56" s="46"/>
      <c r="E56" s="50" t="s">
        <v>65</v>
      </c>
      <c r="F56" s="51">
        <v>0</v>
      </c>
      <c r="G56" s="51">
        <v>0</v>
      </c>
      <c r="H56" s="51">
        <v>0</v>
      </c>
    </row>
    <row r="57" spans="1:8" s="38" customFormat="1" ht="30" customHeight="1" x14ac:dyDescent="0.25">
      <c r="B57" s="39"/>
      <c r="C57" s="40"/>
      <c r="D57" s="37"/>
      <c r="E57" s="41"/>
      <c r="F57" s="52"/>
      <c r="G57" s="53"/>
      <c r="H57" s="53"/>
    </row>
  </sheetData>
  <mergeCells count="28">
    <mergeCell ref="B20:D20"/>
    <mergeCell ref="B21:D21"/>
    <mergeCell ref="B32:D32"/>
    <mergeCell ref="B36:D36"/>
    <mergeCell ref="B24:D24"/>
    <mergeCell ref="B25:D25"/>
    <mergeCell ref="B28:D28"/>
    <mergeCell ref="B29:D29"/>
    <mergeCell ref="B33:D33"/>
    <mergeCell ref="B17:D17"/>
    <mergeCell ref="B2:H2"/>
    <mergeCell ref="B14:D14"/>
    <mergeCell ref="B16:D16"/>
    <mergeCell ref="B4:H4"/>
    <mergeCell ref="B6:E6"/>
    <mergeCell ref="B7:E7"/>
    <mergeCell ref="B8:D8"/>
    <mergeCell ref="B11:D11"/>
    <mergeCell ref="B12:D12"/>
    <mergeCell ref="B13:D13"/>
    <mergeCell ref="B9:D9"/>
    <mergeCell ref="B10:D10"/>
    <mergeCell ref="B15:D15"/>
    <mergeCell ref="B37:D37"/>
    <mergeCell ref="B41:D41"/>
    <mergeCell ref="B45:D45"/>
    <mergeCell ref="B49:D49"/>
    <mergeCell ref="B53:D53"/>
  </mergeCells>
  <pageMargins left="0.7" right="0.7" top="0.75" bottom="0.75" header="0.3" footer="0.3"/>
  <pageSetup paperSize="9" scale="7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0717-0523-4732-A9BA-D486452A6AD4}">
  <dimension ref="A2:B52"/>
  <sheetViews>
    <sheetView topLeftCell="A40" workbookViewId="0">
      <selection activeCell="L69" sqref="L69"/>
    </sheetView>
  </sheetViews>
  <sheetFormatPr defaultRowHeight="15" x14ac:dyDescent="0.25"/>
  <sheetData>
    <row r="2" spans="1:2" x14ac:dyDescent="0.25">
      <c r="A2" t="s">
        <v>68</v>
      </c>
      <c r="B2" s="86" t="s">
        <v>69</v>
      </c>
    </row>
    <row r="3" spans="1:2" x14ac:dyDescent="0.25">
      <c r="A3" t="s">
        <v>67</v>
      </c>
    </row>
    <row r="4" spans="1:2" x14ac:dyDescent="0.25">
      <c r="A4" t="s">
        <v>100</v>
      </c>
    </row>
    <row r="6" spans="1:2" x14ac:dyDescent="0.25">
      <c r="A6" t="s">
        <v>70</v>
      </c>
    </row>
    <row r="7" spans="1:2" x14ac:dyDescent="0.25">
      <c r="A7" t="s">
        <v>71</v>
      </c>
    </row>
    <row r="11" spans="1:2" x14ac:dyDescent="0.25">
      <c r="A11" s="29" t="s">
        <v>101</v>
      </c>
    </row>
    <row r="12" spans="1:2" x14ac:dyDescent="0.25">
      <c r="A12" s="29"/>
    </row>
    <row r="13" spans="1:2" x14ac:dyDescent="0.25">
      <c r="A13" s="89" t="s">
        <v>102</v>
      </c>
    </row>
    <row r="14" spans="1:2" ht="28.5" x14ac:dyDescent="0.25">
      <c r="A14" s="90" t="s">
        <v>103</v>
      </c>
    </row>
    <row r="15" spans="1:2" x14ac:dyDescent="0.25">
      <c r="A15" s="91" t="s">
        <v>104</v>
      </c>
    </row>
    <row r="16" spans="1:2" x14ac:dyDescent="0.25">
      <c r="A16" s="91" t="s">
        <v>105</v>
      </c>
    </row>
    <row r="17" spans="1:1" x14ac:dyDescent="0.25">
      <c r="A17" s="91"/>
    </row>
    <row r="18" spans="1:1" x14ac:dyDescent="0.25">
      <c r="A18" s="89" t="s">
        <v>106</v>
      </c>
    </row>
    <row r="19" spans="1:1" ht="28.5" x14ac:dyDescent="0.25">
      <c r="A19" s="90" t="s">
        <v>107</v>
      </c>
    </row>
    <row r="20" spans="1:1" x14ac:dyDescent="0.25">
      <c r="A20" s="91" t="s">
        <v>108</v>
      </c>
    </row>
    <row r="21" spans="1:1" x14ac:dyDescent="0.25">
      <c r="A21" s="92" t="s">
        <v>109</v>
      </c>
    </row>
    <row r="22" spans="1:1" x14ac:dyDescent="0.25">
      <c r="A22" s="91" t="s">
        <v>110</v>
      </c>
    </row>
    <row r="23" spans="1:1" x14ac:dyDescent="0.25">
      <c r="A23" s="92" t="s">
        <v>111</v>
      </c>
    </row>
    <row r="24" spans="1:1" x14ac:dyDescent="0.25">
      <c r="A24" s="92" t="s">
        <v>112</v>
      </c>
    </row>
    <row r="25" spans="1:1" x14ac:dyDescent="0.25">
      <c r="A25" s="92" t="s">
        <v>113</v>
      </c>
    </row>
    <row r="26" spans="1:1" x14ac:dyDescent="0.25">
      <c r="A26" s="92" t="s">
        <v>114</v>
      </c>
    </row>
    <row r="27" spans="1:1" x14ac:dyDescent="0.25">
      <c r="A27" s="92" t="s">
        <v>115</v>
      </c>
    </row>
    <row r="28" spans="1:1" x14ac:dyDescent="0.25">
      <c r="A28" s="92" t="s">
        <v>116</v>
      </c>
    </row>
    <row r="29" spans="1:1" x14ac:dyDescent="0.25">
      <c r="A29" s="92" t="s">
        <v>117</v>
      </c>
    </row>
    <row r="30" spans="1:1" x14ac:dyDescent="0.25">
      <c r="A30" s="92"/>
    </row>
    <row r="31" spans="1:1" x14ac:dyDescent="0.25">
      <c r="A31" s="89" t="s">
        <v>118</v>
      </c>
    </row>
    <row r="32" spans="1:1" ht="28.5" x14ac:dyDescent="0.25">
      <c r="A32" s="90" t="s">
        <v>119</v>
      </c>
    </row>
    <row r="33" spans="1:1" x14ac:dyDescent="0.25">
      <c r="A33" s="92" t="s">
        <v>120</v>
      </c>
    </row>
    <row r="34" spans="1:1" x14ac:dyDescent="0.25">
      <c r="A34" s="92" t="s">
        <v>121</v>
      </c>
    </row>
    <row r="35" spans="1:1" x14ac:dyDescent="0.25">
      <c r="A35" s="92"/>
    </row>
    <row r="36" spans="1:1" x14ac:dyDescent="0.25">
      <c r="A36" s="89" t="s">
        <v>122</v>
      </c>
    </row>
    <row r="37" spans="1:1" ht="28.5" x14ac:dyDescent="0.25">
      <c r="A37" s="90" t="s">
        <v>123</v>
      </c>
    </row>
    <row r="38" spans="1:1" x14ac:dyDescent="0.25">
      <c r="A38" s="92" t="s">
        <v>124</v>
      </c>
    </row>
    <row r="39" spans="1:1" x14ac:dyDescent="0.25">
      <c r="A39" s="92" t="s">
        <v>125</v>
      </c>
    </row>
    <row r="40" spans="1:1" x14ac:dyDescent="0.25">
      <c r="A40" s="92" t="s">
        <v>126</v>
      </c>
    </row>
    <row r="41" spans="1:1" x14ac:dyDescent="0.25">
      <c r="A41" s="92" t="s">
        <v>127</v>
      </c>
    </row>
    <row r="42" spans="1:1" x14ac:dyDescent="0.25">
      <c r="A42" s="92" t="s">
        <v>128</v>
      </c>
    </row>
    <row r="43" spans="1:1" x14ac:dyDescent="0.25">
      <c r="A43" s="92" t="s">
        <v>129</v>
      </c>
    </row>
    <row r="44" spans="1:1" x14ac:dyDescent="0.25">
      <c r="A44" s="92"/>
    </row>
    <row r="45" spans="1:1" x14ac:dyDescent="0.25">
      <c r="A45" s="89" t="s">
        <v>130</v>
      </c>
    </row>
    <row r="46" spans="1:1" ht="28.5" x14ac:dyDescent="0.25">
      <c r="A46" s="90" t="s">
        <v>131</v>
      </c>
    </row>
    <row r="47" spans="1:1" x14ac:dyDescent="0.25">
      <c r="A47" s="92" t="s">
        <v>132</v>
      </c>
    </row>
    <row r="48" spans="1:1" x14ac:dyDescent="0.25">
      <c r="A48" s="92" t="s">
        <v>133</v>
      </c>
    </row>
    <row r="49" spans="1:1" x14ac:dyDescent="0.25">
      <c r="A49" s="92" t="s">
        <v>134</v>
      </c>
    </row>
    <row r="50" spans="1:1" x14ac:dyDescent="0.25">
      <c r="A50" s="92" t="s">
        <v>135</v>
      </c>
    </row>
    <row r="51" spans="1:1" x14ac:dyDescent="0.25">
      <c r="A51" s="92" t="s">
        <v>136</v>
      </c>
    </row>
    <row r="52" spans="1:1" x14ac:dyDescent="0.25">
      <c r="A52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naslovna</vt:lpstr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instrukcije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Javna Postrojba Beli Manastir</cp:lastModifiedBy>
  <cp:lastPrinted>2023-08-28T19:42:57Z</cp:lastPrinted>
  <dcterms:created xsi:type="dcterms:W3CDTF">2022-08-12T12:51:27Z</dcterms:created>
  <dcterms:modified xsi:type="dcterms:W3CDTF">2026-02-03T09:34:48Z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